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fc383bbc14ff430/Dokumenty/4 DaCK/DV a CV/2025/DV/"/>
    </mc:Choice>
  </mc:AlternateContent>
  <xr:revisionPtr revIDLastSave="70" documentId="8_{5DC79F40-BE76-4C58-B3C2-03F265F2E674}" xr6:coauthVersionLast="47" xr6:coauthVersionMax="47" xr10:uidLastSave="{D039F96F-119A-46E6-9F0B-A3AC40472E91}"/>
  <bookViews>
    <workbookView xWindow="-108" yWindow="-108" windowWidth="23256" windowHeight="13896" tabRatio="500" xr2:uid="{00000000-000D-0000-FFFF-FFFF00000000}"/>
  </bookViews>
  <sheets>
    <sheet name="DV 2025" sheetId="20" r:id="rId1"/>
    <sheet name="Afgánský chrt" sheetId="1" r:id="rId2"/>
    <sheet name="Azavak" sheetId="2" r:id="rId3"/>
    <sheet name="Barzoj" sheetId="3" r:id="rId4"/>
    <sheet name="Deerhound" sheetId="15" r:id="rId5"/>
    <sheet name="Greyhound" sheetId="16" r:id="rId6"/>
    <sheet name="Italský chrtík" sheetId="4" r:id="rId7"/>
    <sheet name="saluki" sheetId="5" r:id="rId8"/>
    <sheet name="sloughi" sheetId="6" r:id="rId9"/>
    <sheet name="Španělský galgo" sheetId="7" r:id="rId10"/>
    <sheet name="whippet" sheetId="8" r:id="rId11"/>
    <sheet name="basenji" sheetId="9" r:id="rId12"/>
    <sheet name="Faraonský pes" sheetId="10" r:id="rId13"/>
    <sheet name="Ibizský podenco" sheetId="11" r:id="rId14"/>
    <sheet name="sicilský chrt" sheetId="13" r:id="rId15"/>
    <sheet name="dlouhosrstý vipet" sheetId="14" r:id="rId16"/>
    <sheet name="Kanárský podenco" sheetId="12" r:id="rId17"/>
    <sheet name="Irský vlkodav" sheetId="17" r:id="rId18"/>
    <sheet name="Polský chrt" sheetId="18" r:id="rId19"/>
    <sheet name="Maďarský chrt" sheetId="19" r:id="rId20"/>
  </sheets>
  <definedNames>
    <definedName name="_xlnm._FilterDatabase" localSheetId="6" hidden="1">'Italský chrtík'!$A$26:$G$52</definedName>
    <definedName name="_xlnm.Print_Area" localSheetId="0">'DV 2025'!$A$1:$K$30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4" l="1"/>
  <c r="R16" i="19" l="1"/>
  <c r="P16" i="19"/>
  <c r="R15" i="19"/>
  <c r="P15" i="19"/>
  <c r="R14" i="19"/>
  <c r="P14" i="19"/>
  <c r="R13" i="19"/>
  <c r="P13" i="19"/>
  <c r="R12" i="19"/>
  <c r="P12" i="19"/>
  <c r="R9" i="19"/>
  <c r="P9" i="19"/>
  <c r="R8" i="19"/>
  <c r="P8" i="19"/>
  <c r="R7" i="19"/>
  <c r="P7" i="19"/>
  <c r="R6" i="19"/>
  <c r="P6" i="19"/>
  <c r="R5" i="19"/>
  <c r="P5" i="19"/>
  <c r="R15" i="18"/>
  <c r="P15" i="18"/>
  <c r="R14" i="18"/>
  <c r="P14" i="18"/>
  <c r="R13" i="18"/>
  <c r="P13" i="18"/>
  <c r="R12" i="18"/>
  <c r="P12" i="18"/>
  <c r="R9" i="18"/>
  <c r="P9" i="18"/>
  <c r="R8" i="18"/>
  <c r="P8" i="18"/>
  <c r="R7" i="18"/>
  <c r="P7" i="18"/>
  <c r="R6" i="18"/>
  <c r="P6" i="18"/>
  <c r="R5" i="18"/>
  <c r="P5" i="18"/>
  <c r="R14" i="17"/>
  <c r="P14" i="17"/>
  <c r="R13" i="17"/>
  <c r="P13" i="17"/>
  <c r="R12" i="17"/>
  <c r="P12" i="17"/>
  <c r="R11" i="17"/>
  <c r="P11" i="17"/>
  <c r="R8" i="17"/>
  <c r="P8" i="17"/>
  <c r="R7" i="17"/>
  <c r="P7" i="17"/>
  <c r="R6" i="17"/>
  <c r="P6" i="17"/>
  <c r="R5" i="17"/>
  <c r="P5" i="17"/>
  <c r="R12" i="12"/>
  <c r="P12" i="12"/>
  <c r="R11" i="12"/>
  <c r="P11" i="12"/>
  <c r="R10" i="12"/>
  <c r="P10" i="12"/>
  <c r="R7" i="12"/>
  <c r="P7" i="12"/>
  <c r="R6" i="12"/>
  <c r="P6" i="12"/>
  <c r="R5" i="12"/>
  <c r="P5" i="12"/>
  <c r="R28" i="14"/>
  <c r="P28" i="14"/>
  <c r="R27" i="14"/>
  <c r="P27" i="14"/>
  <c r="R26" i="14"/>
  <c r="P26" i="14"/>
  <c r="R25" i="14"/>
  <c r="Q25" i="14"/>
  <c r="P25" i="14"/>
  <c r="R22" i="14"/>
  <c r="P22" i="14"/>
  <c r="R21" i="14"/>
  <c r="Q21" i="14"/>
  <c r="P21" i="14"/>
  <c r="R18" i="14"/>
  <c r="P18" i="14"/>
  <c r="R17" i="14"/>
  <c r="P17" i="14"/>
  <c r="R16" i="14"/>
  <c r="P16" i="14"/>
  <c r="R15" i="14"/>
  <c r="Q15" i="14"/>
  <c r="P15" i="14"/>
  <c r="R14" i="14"/>
  <c r="Q14" i="14"/>
  <c r="P14" i="14"/>
  <c r="R13" i="14"/>
  <c r="Q13" i="14"/>
  <c r="P13" i="14"/>
  <c r="R10" i="14"/>
  <c r="P10" i="14"/>
  <c r="R9" i="14"/>
  <c r="P9" i="14"/>
  <c r="R8" i="14"/>
  <c r="P8" i="14"/>
  <c r="R7" i="14"/>
  <c r="Q7" i="14"/>
  <c r="P7" i="14"/>
  <c r="R6" i="14"/>
  <c r="Q6" i="14"/>
  <c r="P6" i="14"/>
  <c r="R5" i="14"/>
  <c r="Q5" i="14"/>
  <c r="P5" i="14"/>
  <c r="R23" i="13"/>
  <c r="P23" i="13"/>
  <c r="R22" i="13"/>
  <c r="P22" i="13"/>
  <c r="R21" i="13"/>
  <c r="P21" i="13"/>
  <c r="R18" i="13"/>
  <c r="P18" i="13"/>
  <c r="R17" i="13"/>
  <c r="P17" i="13"/>
  <c r="R16" i="13"/>
  <c r="P16" i="13"/>
  <c r="R13" i="13"/>
  <c r="P13" i="13"/>
  <c r="R12" i="13"/>
  <c r="P12" i="13"/>
  <c r="R11" i="13"/>
  <c r="P11" i="13"/>
  <c r="R10" i="13"/>
  <c r="P10" i="13"/>
  <c r="R7" i="13"/>
  <c r="P7" i="13"/>
  <c r="R6" i="13"/>
  <c r="P6" i="13"/>
  <c r="R5" i="13"/>
  <c r="P5" i="13"/>
  <c r="R15" i="11"/>
  <c r="P15" i="11"/>
  <c r="R11" i="11"/>
  <c r="P11" i="11"/>
  <c r="R8" i="11"/>
  <c r="P8" i="11"/>
  <c r="R7" i="11"/>
  <c r="Q7" i="11"/>
  <c r="P7" i="11"/>
  <c r="R6" i="11"/>
  <c r="Q6" i="11"/>
  <c r="P6" i="11"/>
  <c r="R5" i="11"/>
  <c r="Q5" i="11"/>
  <c r="P5" i="11"/>
  <c r="R26" i="10"/>
  <c r="P26" i="10"/>
  <c r="R25" i="10"/>
  <c r="P25" i="10"/>
  <c r="R24" i="10"/>
  <c r="P24" i="10"/>
  <c r="R21" i="10"/>
  <c r="P21" i="10"/>
  <c r="R18" i="10"/>
  <c r="P18" i="10"/>
  <c r="R17" i="10"/>
  <c r="P17" i="10"/>
  <c r="R16" i="10"/>
  <c r="Q16" i="10"/>
  <c r="P16" i="10"/>
  <c r="R15" i="10"/>
  <c r="Q15" i="10"/>
  <c r="P15" i="10"/>
  <c r="R12" i="10"/>
  <c r="P12" i="10"/>
  <c r="R11" i="10"/>
  <c r="P11" i="10"/>
  <c r="R10" i="10"/>
  <c r="P10" i="10"/>
  <c r="R9" i="10"/>
  <c r="P9" i="10"/>
  <c r="R8" i="10"/>
  <c r="P8" i="10"/>
  <c r="R7" i="10"/>
  <c r="P7" i="10"/>
  <c r="R6" i="10"/>
  <c r="Q6" i="10"/>
  <c r="P6" i="10"/>
  <c r="R5" i="10"/>
  <c r="Q5" i="10"/>
  <c r="P5" i="10"/>
  <c r="R28" i="9"/>
  <c r="Q28" i="9"/>
  <c r="P28" i="9"/>
  <c r="R25" i="9"/>
  <c r="P25" i="9"/>
  <c r="R24" i="9"/>
  <c r="P24" i="9"/>
  <c r="R21" i="9"/>
  <c r="P21" i="9"/>
  <c r="R20" i="9"/>
  <c r="P20" i="9"/>
  <c r="R19" i="9"/>
  <c r="P19" i="9"/>
  <c r="R18" i="9"/>
  <c r="P18" i="9"/>
  <c r="R17" i="9"/>
  <c r="P17" i="9"/>
  <c r="R16" i="9"/>
  <c r="P16" i="9"/>
  <c r="R15" i="9"/>
  <c r="P15" i="9"/>
  <c r="R12" i="9"/>
  <c r="P12" i="9"/>
  <c r="R11" i="9"/>
  <c r="P11" i="9"/>
  <c r="R10" i="9"/>
  <c r="P10" i="9"/>
  <c r="R9" i="9"/>
  <c r="P9" i="9"/>
  <c r="R8" i="9"/>
  <c r="P8" i="9"/>
  <c r="R7" i="9"/>
  <c r="P7" i="9"/>
  <c r="R6" i="9"/>
  <c r="P6" i="9"/>
  <c r="R5" i="9"/>
  <c r="Q5" i="9"/>
  <c r="P5" i="9"/>
  <c r="R119" i="8"/>
  <c r="P119" i="8"/>
  <c r="R118" i="8"/>
  <c r="P118" i="8"/>
  <c r="R117" i="8"/>
  <c r="P117" i="8"/>
  <c r="R116" i="8"/>
  <c r="P116" i="8"/>
  <c r="R115" i="8"/>
  <c r="P115" i="8"/>
  <c r="R114" i="8"/>
  <c r="P114" i="8"/>
  <c r="R113" i="8"/>
  <c r="P113" i="8"/>
  <c r="R112" i="8"/>
  <c r="P112" i="8"/>
  <c r="R111" i="8"/>
  <c r="P111" i="8"/>
  <c r="R110" i="8"/>
  <c r="P110" i="8"/>
  <c r="R109" i="8"/>
  <c r="P109" i="8"/>
  <c r="R108" i="8"/>
  <c r="Q108" i="8"/>
  <c r="P108" i="8"/>
  <c r="R105" i="8"/>
  <c r="P105" i="8"/>
  <c r="R104" i="8"/>
  <c r="P104" i="8"/>
  <c r="R103" i="8"/>
  <c r="P103" i="8"/>
  <c r="R102" i="8"/>
  <c r="P102" i="8"/>
  <c r="R101" i="8"/>
  <c r="P101" i="8"/>
  <c r="R100" i="8"/>
  <c r="P100" i="8"/>
  <c r="R99" i="8"/>
  <c r="Q99" i="8"/>
  <c r="P99" i="8"/>
  <c r="R96" i="8"/>
  <c r="P96" i="8"/>
  <c r="R95" i="8"/>
  <c r="P95" i="8"/>
  <c r="R94" i="8"/>
  <c r="P94" i="8"/>
  <c r="R93" i="8"/>
  <c r="P93" i="8"/>
  <c r="R92" i="8"/>
  <c r="P92" i="8"/>
  <c r="R91" i="8"/>
  <c r="P91" i="8"/>
  <c r="R90" i="8"/>
  <c r="P90" i="8"/>
  <c r="R89" i="8"/>
  <c r="P89" i="8"/>
  <c r="R88" i="8"/>
  <c r="P88" i="8"/>
  <c r="R87" i="8"/>
  <c r="P87" i="8"/>
  <c r="R86" i="8"/>
  <c r="P86" i="8"/>
  <c r="R85" i="8"/>
  <c r="P85" i="8"/>
  <c r="R84" i="8"/>
  <c r="P84" i="8"/>
  <c r="R83" i="8"/>
  <c r="P83" i="8"/>
  <c r="R82" i="8"/>
  <c r="P82" i="8"/>
  <c r="R81" i="8"/>
  <c r="P81" i="8"/>
  <c r="R80" i="8"/>
  <c r="P80" i="8"/>
  <c r="R79" i="8"/>
  <c r="P79" i="8"/>
  <c r="R78" i="8"/>
  <c r="P78" i="8"/>
  <c r="R77" i="8"/>
  <c r="P77" i="8"/>
  <c r="R76" i="8"/>
  <c r="P76" i="8"/>
  <c r="R75" i="8"/>
  <c r="P75" i="8"/>
  <c r="R74" i="8"/>
  <c r="P74" i="8"/>
  <c r="R73" i="8"/>
  <c r="P73" i="8"/>
  <c r="R72" i="8"/>
  <c r="P72" i="8"/>
  <c r="R71" i="8"/>
  <c r="P71" i="8"/>
  <c r="R70" i="8"/>
  <c r="P70" i="8"/>
  <c r="R69" i="8"/>
  <c r="P69" i="8"/>
  <c r="R68" i="8"/>
  <c r="P68" i="8"/>
  <c r="R67" i="8"/>
  <c r="P67" i="8"/>
  <c r="R66" i="8"/>
  <c r="P66" i="8"/>
  <c r="R65" i="8"/>
  <c r="P65" i="8"/>
  <c r="R64" i="8"/>
  <c r="P64" i="8"/>
  <c r="R63" i="8"/>
  <c r="P63" i="8"/>
  <c r="R62" i="8"/>
  <c r="P62" i="8"/>
  <c r="R61" i="8"/>
  <c r="P61" i="8"/>
  <c r="R60" i="8"/>
  <c r="P60" i="8"/>
  <c r="R59" i="8"/>
  <c r="P59" i="8"/>
  <c r="R58" i="8"/>
  <c r="P58" i="8"/>
  <c r="R57" i="8"/>
  <c r="Q57" i="8"/>
  <c r="P57" i="8"/>
  <c r="R56" i="8"/>
  <c r="Q56" i="8"/>
  <c r="P56" i="8"/>
  <c r="R55" i="8"/>
  <c r="P55" i="8"/>
  <c r="R54" i="8"/>
  <c r="Q54" i="8"/>
  <c r="P54" i="8"/>
  <c r="R53" i="8"/>
  <c r="Q53" i="8"/>
  <c r="P53" i="8"/>
  <c r="R50" i="8"/>
  <c r="P50" i="8"/>
  <c r="R49" i="8"/>
  <c r="P49" i="8"/>
  <c r="R48" i="8"/>
  <c r="P48" i="8"/>
  <c r="R47" i="8"/>
  <c r="P47" i="8"/>
  <c r="R46" i="8"/>
  <c r="P46" i="8"/>
  <c r="R45" i="8"/>
  <c r="P45" i="8"/>
  <c r="R44" i="8"/>
  <c r="P44" i="8"/>
  <c r="R43" i="8"/>
  <c r="P43" i="8"/>
  <c r="R42" i="8"/>
  <c r="P42" i="8"/>
  <c r="R41" i="8"/>
  <c r="P41" i="8"/>
  <c r="R40" i="8"/>
  <c r="P40" i="8"/>
  <c r="R39" i="8"/>
  <c r="P39" i="8"/>
  <c r="R38" i="8"/>
  <c r="P38" i="8"/>
  <c r="R37" i="8"/>
  <c r="P37" i="8"/>
  <c r="R36" i="8"/>
  <c r="P36" i="8"/>
  <c r="R35" i="8"/>
  <c r="P35" i="8"/>
  <c r="R34" i="8"/>
  <c r="P34" i="8"/>
  <c r="R33" i="8"/>
  <c r="P33" i="8"/>
  <c r="R32" i="8"/>
  <c r="P32" i="8"/>
  <c r="R31" i="8"/>
  <c r="P31" i="8"/>
  <c r="R30" i="8"/>
  <c r="P30" i="8"/>
  <c r="R29" i="8"/>
  <c r="P29" i="8"/>
  <c r="R28" i="8"/>
  <c r="P28" i="8"/>
  <c r="R27" i="8"/>
  <c r="P27" i="8"/>
  <c r="R26" i="8"/>
  <c r="P26" i="8"/>
  <c r="R25" i="8"/>
  <c r="P25" i="8"/>
  <c r="R24" i="8"/>
  <c r="P24" i="8"/>
  <c r="R23" i="8"/>
  <c r="P23" i="8"/>
  <c r="R22" i="8"/>
  <c r="P22" i="8"/>
  <c r="R21" i="8"/>
  <c r="P21" i="8"/>
  <c r="R20" i="8"/>
  <c r="P20" i="8"/>
  <c r="R19" i="8"/>
  <c r="P19" i="8"/>
  <c r="R18" i="8"/>
  <c r="P18" i="8"/>
  <c r="R17" i="8"/>
  <c r="P17" i="8"/>
  <c r="R16" i="8"/>
  <c r="P16" i="8"/>
  <c r="R15" i="8"/>
  <c r="P15" i="8"/>
  <c r="R14" i="8"/>
  <c r="Q14" i="8"/>
  <c r="P14" i="8"/>
  <c r="R13" i="8"/>
  <c r="Q13" i="8"/>
  <c r="P13" i="8"/>
  <c r="R12" i="8"/>
  <c r="P12" i="8"/>
  <c r="R11" i="8"/>
  <c r="Q11" i="8"/>
  <c r="P11" i="8"/>
  <c r="R10" i="8"/>
  <c r="P10" i="8"/>
  <c r="R9" i="8"/>
  <c r="Q9" i="8"/>
  <c r="P9" i="8"/>
  <c r="R8" i="8"/>
  <c r="Q8" i="8"/>
  <c r="P8" i="8"/>
  <c r="R7" i="8"/>
  <c r="P7" i="8"/>
  <c r="R6" i="8"/>
  <c r="P6" i="8"/>
  <c r="R5" i="8"/>
  <c r="P5" i="8"/>
  <c r="R17" i="7"/>
  <c r="P17" i="7"/>
  <c r="R16" i="7"/>
  <c r="P16" i="7"/>
  <c r="R15" i="7"/>
  <c r="P15" i="7"/>
  <c r="R14" i="7"/>
  <c r="P14" i="7"/>
  <c r="R13" i="7"/>
  <c r="P13" i="7"/>
  <c r="R12" i="7"/>
  <c r="P12" i="7"/>
  <c r="R11" i="7"/>
  <c r="P11" i="7"/>
  <c r="R10" i="7"/>
  <c r="Q10" i="7"/>
  <c r="P10" i="7"/>
  <c r="R7" i="7"/>
  <c r="P7" i="7"/>
  <c r="R6" i="7"/>
  <c r="Q6" i="7"/>
  <c r="P6" i="7"/>
  <c r="R5" i="7"/>
  <c r="Q5" i="7"/>
  <c r="P5" i="7"/>
  <c r="R22" i="6"/>
  <c r="P22" i="6"/>
  <c r="R21" i="6"/>
  <c r="P21" i="6"/>
  <c r="R20" i="6"/>
  <c r="P20" i="6"/>
  <c r="R17" i="6"/>
  <c r="P17" i="6"/>
  <c r="R16" i="6"/>
  <c r="P16" i="6"/>
  <c r="R15" i="6"/>
  <c r="P15" i="6"/>
  <c r="R12" i="6"/>
  <c r="P12" i="6"/>
  <c r="R11" i="6"/>
  <c r="P11" i="6"/>
  <c r="R10" i="6"/>
  <c r="P10" i="6"/>
  <c r="R7" i="6"/>
  <c r="P7" i="6"/>
  <c r="R6" i="6"/>
  <c r="Q6" i="6"/>
  <c r="P6" i="6"/>
  <c r="R5" i="6"/>
  <c r="P5" i="6"/>
  <c r="R25" i="5"/>
  <c r="P25" i="5"/>
  <c r="R24" i="5"/>
  <c r="P24" i="5"/>
  <c r="R21" i="5"/>
  <c r="P21" i="5"/>
  <c r="R20" i="5"/>
  <c r="P20" i="5"/>
  <c r="R19" i="5"/>
  <c r="P19" i="5"/>
  <c r="R16" i="5"/>
  <c r="P16" i="5"/>
  <c r="R15" i="5"/>
  <c r="P15" i="5"/>
  <c r="R14" i="5"/>
  <c r="P14" i="5"/>
  <c r="R13" i="5"/>
  <c r="P13" i="5"/>
  <c r="R12" i="5"/>
  <c r="P12" i="5"/>
  <c r="R9" i="5"/>
  <c r="P9" i="5"/>
  <c r="R8" i="5"/>
  <c r="P8" i="5"/>
  <c r="R7" i="5"/>
  <c r="P7" i="5"/>
  <c r="R6" i="5"/>
  <c r="P6" i="5"/>
  <c r="R5" i="5"/>
  <c r="P5" i="5"/>
  <c r="R68" i="4"/>
  <c r="P68" i="4"/>
  <c r="R67" i="4"/>
  <c r="P67" i="4"/>
  <c r="R66" i="4"/>
  <c r="P66" i="4"/>
  <c r="R65" i="4"/>
  <c r="P65" i="4"/>
  <c r="R62" i="4"/>
  <c r="P62" i="4"/>
  <c r="R61" i="4"/>
  <c r="P61" i="4"/>
  <c r="R58" i="4"/>
  <c r="P58" i="4"/>
  <c r="R57" i="4"/>
  <c r="P57" i="4"/>
  <c r="R56" i="4"/>
  <c r="P56" i="4"/>
  <c r="R55" i="4"/>
  <c r="P55" i="4"/>
  <c r="R54" i="4"/>
  <c r="P54" i="4"/>
  <c r="R53" i="4"/>
  <c r="P53" i="4"/>
  <c r="R52" i="4"/>
  <c r="P52" i="4"/>
  <c r="R51" i="4"/>
  <c r="P51" i="4"/>
  <c r="R50" i="4"/>
  <c r="P50" i="4"/>
  <c r="R49" i="4"/>
  <c r="P49" i="4"/>
  <c r="R48" i="4"/>
  <c r="P48" i="4"/>
  <c r="R47" i="4"/>
  <c r="P47" i="4"/>
  <c r="R46" i="4"/>
  <c r="P46" i="4"/>
  <c r="R45" i="4"/>
  <c r="P45" i="4"/>
  <c r="R44" i="4"/>
  <c r="P44" i="4"/>
  <c r="R43" i="4"/>
  <c r="P43" i="4"/>
  <c r="R42" i="4"/>
  <c r="P42" i="4"/>
  <c r="R41" i="4"/>
  <c r="P41" i="4"/>
  <c r="P32" i="4"/>
  <c r="R39" i="4"/>
  <c r="P39" i="4"/>
  <c r="R38" i="4"/>
  <c r="P38" i="4"/>
  <c r="R37" i="4"/>
  <c r="P37" i="4"/>
  <c r="R36" i="4"/>
  <c r="P36" i="4"/>
  <c r="R35" i="4"/>
  <c r="P35" i="4"/>
  <c r="R34" i="4"/>
  <c r="P34" i="4"/>
  <c r="R33" i="4"/>
  <c r="P33" i="4"/>
  <c r="R31" i="4"/>
  <c r="P31" i="4"/>
  <c r="R30" i="4"/>
  <c r="P30" i="4"/>
  <c r="Q30" i="4" s="1"/>
  <c r="R40" i="4"/>
  <c r="P40" i="4"/>
  <c r="R29" i="4"/>
  <c r="P29" i="4"/>
  <c r="Q29" i="4" s="1"/>
  <c r="R28" i="4"/>
  <c r="P28" i="4"/>
  <c r="R27" i="4"/>
  <c r="P27" i="4"/>
  <c r="Q27" i="4" s="1"/>
  <c r="R26" i="4"/>
  <c r="Q26" i="4"/>
  <c r="P26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R8" i="4"/>
  <c r="P8" i="4"/>
  <c r="R7" i="4"/>
  <c r="P7" i="4"/>
  <c r="R6" i="4"/>
  <c r="Q6" i="4"/>
  <c r="P6" i="4"/>
  <c r="R5" i="4"/>
  <c r="Q5" i="4"/>
  <c r="P5" i="4"/>
  <c r="R16" i="16"/>
  <c r="P16" i="16"/>
  <c r="R15" i="16"/>
  <c r="P15" i="16"/>
  <c r="R14" i="16"/>
  <c r="P14" i="16"/>
  <c r="R13" i="16"/>
  <c r="P13" i="16"/>
  <c r="R12" i="16"/>
  <c r="P12" i="16"/>
  <c r="R11" i="16"/>
  <c r="P11" i="16"/>
  <c r="R8" i="16"/>
  <c r="P8" i="16"/>
  <c r="R7" i="16"/>
  <c r="P7" i="16"/>
  <c r="R6" i="16"/>
  <c r="P6" i="16"/>
  <c r="R5" i="16"/>
  <c r="P5" i="16"/>
  <c r="R16" i="15"/>
  <c r="P16" i="15"/>
  <c r="R15" i="15"/>
  <c r="P15" i="15"/>
  <c r="R14" i="15"/>
  <c r="P14" i="15"/>
  <c r="R13" i="15"/>
  <c r="P13" i="15"/>
  <c r="R12" i="15"/>
  <c r="P12" i="15"/>
  <c r="R9" i="15"/>
  <c r="P9" i="15"/>
  <c r="R8" i="15"/>
  <c r="P8" i="15"/>
  <c r="R7" i="15"/>
  <c r="P7" i="15"/>
  <c r="R6" i="15"/>
  <c r="P6" i="15"/>
  <c r="R5" i="15"/>
  <c r="P5" i="15"/>
  <c r="R20" i="3"/>
  <c r="P20" i="3"/>
  <c r="R19" i="3"/>
  <c r="P19" i="3"/>
  <c r="R18" i="3"/>
  <c r="P18" i="3"/>
  <c r="R17" i="3"/>
  <c r="P17" i="3"/>
  <c r="R14" i="3"/>
  <c r="P14" i="3"/>
  <c r="R13" i="3"/>
  <c r="P13" i="3"/>
  <c r="R12" i="3"/>
  <c r="P12" i="3"/>
  <c r="R11" i="3"/>
  <c r="P11" i="3"/>
  <c r="R8" i="3"/>
  <c r="P8" i="3"/>
  <c r="R7" i="3"/>
  <c r="P7" i="3"/>
  <c r="R6" i="3"/>
  <c r="P6" i="3"/>
  <c r="R5" i="3"/>
  <c r="P5" i="3"/>
  <c r="R21" i="2"/>
  <c r="P21" i="2"/>
  <c r="R20" i="2"/>
  <c r="P20" i="2"/>
  <c r="R19" i="2"/>
  <c r="P19" i="2"/>
  <c r="R16" i="2"/>
  <c r="P16" i="2"/>
  <c r="R15" i="2"/>
  <c r="P15" i="2"/>
  <c r="R14" i="2"/>
  <c r="P14" i="2"/>
  <c r="R13" i="2"/>
  <c r="P13" i="2"/>
  <c r="R12" i="2"/>
  <c r="P12" i="2"/>
  <c r="R9" i="2"/>
  <c r="P9" i="2"/>
  <c r="R8" i="2"/>
  <c r="P8" i="2"/>
  <c r="R7" i="2"/>
  <c r="P7" i="2"/>
  <c r="R6" i="2"/>
  <c r="P6" i="2"/>
  <c r="R5" i="2"/>
  <c r="P5" i="2"/>
  <c r="R15" i="1"/>
  <c r="P15" i="1"/>
  <c r="R14" i="1"/>
  <c r="P14" i="1"/>
  <c r="R13" i="1"/>
  <c r="Q13" i="1"/>
  <c r="P13" i="1"/>
  <c r="R12" i="1"/>
  <c r="P12" i="1"/>
  <c r="R11" i="1"/>
  <c r="P11" i="1"/>
  <c r="R7" i="1"/>
  <c r="P7" i="1"/>
  <c r="R6" i="1"/>
  <c r="Q6" i="1"/>
  <c r="P6" i="1"/>
  <c r="R5" i="1"/>
  <c r="Q5" i="1"/>
  <c r="P5" i="1"/>
</calcChain>
</file>

<file path=xl/sharedStrings.xml><?xml version="1.0" encoding="utf-8"?>
<sst xmlns="http://schemas.openxmlformats.org/spreadsheetml/2006/main" count="1743" uniqueCount="566">
  <si>
    <t>DOSTIHOVÝ VÍTĚZ 2025</t>
  </si>
  <si>
    <t>Dostihová a coursingová komise vyhlašuje pořadí na prvních třech místech v jednotlivých kategoriích v soutěži Dostihový vítěz roku 2025. Majitelé vítězů budou pozváni na slavnostní vyhlášení e-mailem.</t>
  </si>
  <si>
    <t>PLEMENO</t>
  </si>
  <si>
    <t>1. MÍSTO</t>
  </si>
  <si>
    <t>2. MÍSTO</t>
  </si>
  <si>
    <t>3. MÍSTO</t>
  </si>
  <si>
    <t>KATEGORIE</t>
  </si>
  <si>
    <t>PES / FENA</t>
  </si>
  <si>
    <t>BODY</t>
  </si>
  <si>
    <t>MAJITEL</t>
  </si>
  <si>
    <t>AFGÁNSKÝ CHRT</t>
  </si>
  <si>
    <t>PES</t>
  </si>
  <si>
    <t>Flavio z Náhorní Planiny</t>
  </si>
  <si>
    <t>Martina Kubínová</t>
  </si>
  <si>
    <t>Rituál ze Zličínských luk</t>
  </si>
  <si>
    <t>Pavlína Eliášová</t>
  </si>
  <si>
    <t>Eyken z Allahovy země</t>
  </si>
  <si>
    <t>Svatava Ptáčková</t>
  </si>
  <si>
    <t>FENA</t>
  </si>
  <si>
    <t>Elara  Maalum Uzuri</t>
  </si>
  <si>
    <t>Felicia z Allahovy země</t>
  </si>
  <si>
    <t>AZAWAKH</t>
  </si>
  <si>
    <t>Shergar Sonic Workaholic</t>
  </si>
  <si>
    <t>Kristýna Lásková</t>
  </si>
  <si>
    <t xml:space="preserve">ITALSKÝ CHRTÍK </t>
  </si>
  <si>
    <t>Udo Next Level</t>
  </si>
  <si>
    <t>Dana Ryvolová</t>
  </si>
  <si>
    <t>Asher Adisiah</t>
  </si>
  <si>
    <t>Vendulka Musilová</t>
  </si>
  <si>
    <t>Tilli Tileco</t>
  </si>
  <si>
    <t>Barbora Tvarogová</t>
  </si>
  <si>
    <t>Giannaadelchi</t>
  </si>
  <si>
    <t xml:space="preserve">Lucie Černá </t>
  </si>
  <si>
    <t>Víla Feritte Bugsy</t>
  </si>
  <si>
    <t>Šárka Buřičová</t>
  </si>
  <si>
    <t>PES SENIOR</t>
  </si>
  <si>
    <t>Jeans Feritte Bugsy</t>
  </si>
  <si>
    <t>FENA SENIOR</t>
  </si>
  <si>
    <t>Anabella Fragoletta</t>
  </si>
  <si>
    <t>Michaela Plačková</t>
  </si>
  <si>
    <t>SALUKI</t>
  </si>
  <si>
    <t>Aftab Larabee</t>
  </si>
  <si>
    <t>Kamila Havrdová</t>
  </si>
  <si>
    <t>SLOUGHI</t>
  </si>
  <si>
    <t>Dalmas Tulpar</t>
  </si>
  <si>
    <t>Lenka Kubová</t>
  </si>
  <si>
    <t>del Khazaris Karel ag Dalvit</t>
  </si>
  <si>
    <t>ŠPANĚLSKÝ GALGO</t>
  </si>
  <si>
    <t>Beastie Boy Rabbit's nightmare</t>
  </si>
  <si>
    <t xml:space="preserve">Dagmar Keberlová </t>
  </si>
  <si>
    <t xml:space="preserve">FENA </t>
  </si>
  <si>
    <t>Angelika de Galgos Paganniniho symfonie</t>
  </si>
  <si>
    <t>Petra Kastlová</t>
  </si>
  <si>
    <t>WHIPPET</t>
  </si>
  <si>
    <t>Harley Blue North</t>
  </si>
  <si>
    <t>Radka Macháčková</t>
  </si>
  <si>
    <t>Forest Jump Ready Go</t>
  </si>
  <si>
    <t>Anna Kostková</t>
  </si>
  <si>
    <t>Carson Pepper Bono Venandi</t>
  </si>
  <si>
    <t>Alžběta Pevná</t>
  </si>
  <si>
    <t>Finfinetty Ready Go</t>
  </si>
  <si>
    <t>Karolína Konečná</t>
  </si>
  <si>
    <t>Antoinetta Faranda Bohemia</t>
  </si>
  <si>
    <t>Soňa Fialková</t>
  </si>
  <si>
    <t>Agatha Christie Faranda Bohemia</t>
  </si>
  <si>
    <t>Dana Kupková</t>
  </si>
  <si>
    <t>Ayrton Welcoming Dog</t>
  </si>
  <si>
    <t>Jan Vaněk</t>
  </si>
  <si>
    <t>Con Elly Ready Go</t>
  </si>
  <si>
    <t>Corra New Nazaret</t>
  </si>
  <si>
    <t>Věra Malátková</t>
  </si>
  <si>
    <t>BASENJI</t>
  </si>
  <si>
    <t>Arthas At The Journey Man Inn</t>
  </si>
  <si>
    <t>Zuzana Košťálová</t>
  </si>
  <si>
    <t>Flow Anulinka</t>
  </si>
  <si>
    <t>Petra Frydrychová</t>
  </si>
  <si>
    <t>Hakika Sewu Asthenia</t>
  </si>
  <si>
    <t>Markéta Čechurová</t>
  </si>
  <si>
    <t>FARAONSKÝ PES</t>
  </si>
  <si>
    <t>Deimos Daig Wai-Wad</t>
  </si>
  <si>
    <t>Michaela Kolbábková</t>
  </si>
  <si>
    <t>Osiris Next Level Superman XO</t>
  </si>
  <si>
    <t>Jana Halenková</t>
  </si>
  <si>
    <t>Danae Enmesara Wai-Wad</t>
  </si>
  <si>
    <t xml:space="preserve">Jitka Kutiová </t>
  </si>
  <si>
    <t>Drika Duanpaen Wai-Wad</t>
  </si>
  <si>
    <t>Jitka Kutiová</t>
  </si>
  <si>
    <t>IBIZSKÝ PODENCO</t>
  </si>
  <si>
    <t>Primal Hound´s Aalto Solace of Kuraokami</t>
  </si>
  <si>
    <t>Eryx de Entersaltos</t>
  </si>
  <si>
    <t>Fenix de Entersaltos</t>
  </si>
  <si>
    <t>SICILSKÝ CHRT</t>
  </si>
  <si>
    <t>Orion Silvento</t>
  </si>
  <si>
    <t>Eva Koláčková</t>
  </si>
  <si>
    <t>DLOUHOSRSTÝ VIPET</t>
  </si>
  <si>
    <t>Cypress Absolute Original</t>
  </si>
  <si>
    <t xml:space="preserve">Tamara Skřivánková </t>
  </si>
  <si>
    <t>Leikur von Krefting</t>
  </si>
  <si>
    <t>Nelly Reisová</t>
  </si>
  <si>
    <t>Talisman vom Schwarzen Schwan</t>
  </si>
  <si>
    <t>Amazing Nessie Razy Levah</t>
  </si>
  <si>
    <t>Ilona Wieznerová</t>
  </si>
  <si>
    <t>Honey Verona Sunrise</t>
  </si>
  <si>
    <t>Pavlína Koucká</t>
  </si>
  <si>
    <t>Gloria Verona Sunrise</t>
  </si>
  <si>
    <t>Stanislav Koucký</t>
  </si>
  <si>
    <t>SENIOR PES</t>
  </si>
  <si>
    <t>Quartz Beami Sahrak</t>
  </si>
  <si>
    <t>SENIOR FENA</t>
  </si>
  <si>
    <t>Afalda Princess of Andromeda</t>
  </si>
  <si>
    <t>Martina Uhrová</t>
  </si>
  <si>
    <t>19.4.</t>
  </si>
  <si>
    <t>26.4.</t>
  </si>
  <si>
    <t>1.5.</t>
  </si>
  <si>
    <t>10.5.</t>
  </si>
  <si>
    <t>28.6.</t>
  </si>
  <si>
    <t>5.7.</t>
  </si>
  <si>
    <t>13.7.</t>
  </si>
  <si>
    <t>2.8.</t>
  </si>
  <si>
    <t>30.8.</t>
  </si>
  <si>
    <t>13.9.</t>
  </si>
  <si>
    <t>4.10.</t>
  </si>
  <si>
    <t>18.10.</t>
  </si>
  <si>
    <t>součet</t>
  </si>
  <si>
    <t>body započítávané do soutěže</t>
  </si>
  <si>
    <t>počet závodů</t>
  </si>
  <si>
    <t>Kolín</t>
  </si>
  <si>
    <t>Lednice</t>
  </si>
  <si>
    <t>jméno psa</t>
  </si>
  <si>
    <t>země</t>
  </si>
  <si>
    <t>majitel</t>
  </si>
  <si>
    <t>Elara Maalum Uzuri</t>
  </si>
  <si>
    <t>CZ</t>
  </si>
  <si>
    <t>Kubínová</t>
  </si>
  <si>
    <t xml:space="preserve">Ptáčková </t>
  </si>
  <si>
    <t>DISM</t>
  </si>
  <si>
    <t xml:space="preserve"> </t>
  </si>
  <si>
    <t>Flavio z Náhorní planiny</t>
  </si>
  <si>
    <t>DISQ</t>
  </si>
  <si>
    <t>Rituál ze Zličinských luk</t>
  </si>
  <si>
    <t>Eliášová</t>
  </si>
  <si>
    <t>MWDR</t>
  </si>
  <si>
    <t>Alan Delon Ahtiar Ak Jar</t>
  </si>
  <si>
    <t>Havlicová</t>
  </si>
  <si>
    <t>AZAVAK</t>
  </si>
  <si>
    <t>Lásková</t>
  </si>
  <si>
    <t>Cherubics Habiri</t>
  </si>
  <si>
    <t>LTV</t>
  </si>
  <si>
    <t>Balsiukas</t>
  </si>
  <si>
    <t>U´TAZ´OUZ´IMT De Garde-Epée</t>
  </si>
  <si>
    <t>Holešinská</t>
  </si>
  <si>
    <t>Cherubics Kapi</t>
  </si>
  <si>
    <t>Quokka Tigidit</t>
  </si>
  <si>
    <t>Fialková</t>
  </si>
  <si>
    <t>BARZOJ</t>
  </si>
  <si>
    <t>Valeska Sail On Silvergil At Charsandal</t>
  </si>
  <si>
    <t>SK</t>
  </si>
  <si>
    <t>Macejová</t>
  </si>
  <si>
    <t>DEERHOUND</t>
  </si>
  <si>
    <t>Frederick Under Sharp Hill</t>
  </si>
  <si>
    <t>Jahelková</t>
  </si>
  <si>
    <t>Fluerette Under Sharp Hill</t>
  </si>
  <si>
    <t>CandyCrush Under Sharp Hill</t>
  </si>
  <si>
    <t>Electra Under Sharp Hill</t>
  </si>
  <si>
    <t>Aisha Under Sharp Hill</t>
  </si>
  <si>
    <t>Ailis Under Sharp Hill</t>
  </si>
  <si>
    <t>GREYHOUND</t>
  </si>
  <si>
    <t>Chanson Jumping Jet</t>
  </si>
  <si>
    <t>cz</t>
  </si>
  <si>
    <t>Schejbal</t>
  </si>
  <si>
    <t>Ryvolová</t>
  </si>
  <si>
    <t xml:space="preserve">Asher Adisiah </t>
  </si>
  <si>
    <t>Musilová</t>
  </si>
  <si>
    <t>Benji z Osirisova domu</t>
  </si>
  <si>
    <t>Tomanová</t>
  </si>
  <si>
    <t>Sprintholic Friendly Face</t>
  </si>
  <si>
    <t>FIN</t>
  </si>
  <si>
    <t>Hakola</t>
  </si>
  <si>
    <t xml:space="preserve">Solstice Light Awaken Force </t>
  </si>
  <si>
    <t>PL</t>
  </si>
  <si>
    <t>Wilczynska</t>
  </si>
  <si>
    <t>Bartolomeo Blue Infinity</t>
  </si>
  <si>
    <t>Koppová</t>
  </si>
  <si>
    <t>Widar Kurnous</t>
  </si>
  <si>
    <t>Šuleková</t>
  </si>
  <si>
    <t>Cezar Grandezza Divina</t>
  </si>
  <si>
    <t>Kissová</t>
  </si>
  <si>
    <t>Jinjo Assetto Corse</t>
  </si>
  <si>
    <t>IT</t>
  </si>
  <si>
    <t>Siantová</t>
  </si>
  <si>
    <t>Vrael Můj Andílek</t>
  </si>
  <si>
    <t>Medlíková</t>
  </si>
  <si>
    <t>Greytoday Uwe</t>
  </si>
  <si>
    <t>HUN</t>
  </si>
  <si>
    <t>Patko</t>
  </si>
  <si>
    <t>Enrico Ettore Camino Bianca</t>
  </si>
  <si>
    <t>Vašíčková</t>
  </si>
  <si>
    <t>Atomic Tingl Tangl</t>
  </si>
  <si>
    <t>Matušíková</t>
  </si>
  <si>
    <t>Greytoday Tivon</t>
  </si>
  <si>
    <t>Greytoday Tobie</t>
  </si>
  <si>
    <t>Lennon Astra Bravissimo</t>
  </si>
  <si>
    <t>Le Pape</t>
  </si>
  <si>
    <t>Gil-Endor</t>
  </si>
  <si>
    <t>Kejklíčková</t>
  </si>
  <si>
    <t>Tiamo Bandito de Magistris</t>
  </si>
  <si>
    <t>Červenková</t>
  </si>
  <si>
    <t>Peppe Tileco</t>
  </si>
  <si>
    <t>Barák</t>
  </si>
  <si>
    <t>Tvarogová</t>
  </si>
  <si>
    <t>Černá</t>
  </si>
  <si>
    <t xml:space="preserve">Víla Feritte Bugsy </t>
  </si>
  <si>
    <t>Buřičová</t>
  </si>
  <si>
    <t>Greytoday Ushi</t>
  </si>
  <si>
    <t>Černý</t>
  </si>
  <si>
    <t>Caylie Pustynny Wiatr</t>
  </si>
  <si>
    <t>Zuk</t>
  </si>
  <si>
    <t xml:space="preserve">Valli Tileco </t>
  </si>
  <si>
    <t>Aristea Astronomia Fast Beat</t>
  </si>
  <si>
    <t>Funková</t>
  </si>
  <si>
    <t>Solstice Light of Luna (fena)</t>
  </si>
  <si>
    <t>Chicky Feritte, Bugsy (fena)</t>
  </si>
  <si>
    <t xml:space="preserve">Jasmine Feritte Bugsy </t>
  </si>
  <si>
    <t>Šulcová</t>
  </si>
  <si>
    <t xml:space="preserve">Aghata Tingl Tangl </t>
  </si>
  <si>
    <t>Váchová</t>
  </si>
  <si>
    <t xml:space="preserve">Solstice Light of Luna </t>
  </si>
  <si>
    <t>Toccata Bohemia Skara</t>
  </si>
  <si>
    <t>Novodvorská</t>
  </si>
  <si>
    <t>Barracuda House of Charts</t>
  </si>
  <si>
    <t>Dark Legend´s Baba Jaga</t>
  </si>
  <si>
    <t>AT</t>
  </si>
  <si>
    <t>Max</t>
  </si>
  <si>
    <t>Chayenne Pustynny Wiatr</t>
  </si>
  <si>
    <t>Solstice Light This Is The Way</t>
  </si>
  <si>
    <t>Greytoday Thayah</t>
  </si>
  <si>
    <t>Baxová</t>
  </si>
  <si>
    <t>Greytoday Vayana</t>
  </si>
  <si>
    <t xml:space="preserve">Nataly Feritte Bugsy </t>
  </si>
  <si>
    <t>Vittoria Tileco</t>
  </si>
  <si>
    <t>Pírová</t>
  </si>
  <si>
    <t>Wella Tileco</t>
  </si>
  <si>
    <t>Kolariková</t>
  </si>
  <si>
    <t>Danielle Amore Estivo Ferrino Chelsea</t>
  </si>
  <si>
    <t>Mottlová</t>
  </si>
  <si>
    <t>Tiziana Tileco</t>
  </si>
  <si>
    <t>Kleinová</t>
  </si>
  <si>
    <t>Yasumi Angeli Alati</t>
  </si>
  <si>
    <t>Maciol</t>
  </si>
  <si>
    <t>Greytoday Wicky</t>
  </si>
  <si>
    <t>Pličková</t>
  </si>
  <si>
    <t>Bohemia House of Charts</t>
  </si>
  <si>
    <t>Filipowicz</t>
  </si>
  <si>
    <t xml:space="preserve">Jeans Feritte Bugsy </t>
  </si>
  <si>
    <t>Palánková</t>
  </si>
  <si>
    <t>Essenziale Assetto Corse</t>
  </si>
  <si>
    <t>Plačková</t>
  </si>
  <si>
    <t xml:space="preserve">Ultra Ginetta Annaperla </t>
  </si>
  <si>
    <t>Cherrylee Raya Rozárka</t>
  </si>
  <si>
    <t>Havrdová</t>
  </si>
  <si>
    <t>Emad av Min Tera</t>
  </si>
  <si>
    <t>Lučná</t>
  </si>
  <si>
    <t>Akechi yon Sunaraashi</t>
  </si>
  <si>
    <t>Arosa az´Yildi Del´Neshin</t>
  </si>
  <si>
    <t>Ramešová</t>
  </si>
  <si>
    <t>Jameelah Al Zahra</t>
  </si>
  <si>
    <t>Kupec</t>
  </si>
  <si>
    <t>Acadia Tawalla</t>
  </si>
  <si>
    <t>Andziol</t>
  </si>
  <si>
    <t>Boroumad Century Mohabbat</t>
  </si>
  <si>
    <t>Jandová</t>
  </si>
  <si>
    <t>Quarda of Falconers Dream</t>
  </si>
  <si>
    <t>Wiehser</t>
  </si>
  <si>
    <t>Abbas Lilhaya</t>
  </si>
  <si>
    <t>Hartmannová</t>
  </si>
  <si>
    <t>Arpak Faravahar</t>
  </si>
  <si>
    <t>Collin Deluca Moravia</t>
  </si>
  <si>
    <t>Zahálková</t>
  </si>
  <si>
    <t>Kubová</t>
  </si>
  <si>
    <t>Alanqua Quetshadee</t>
  </si>
  <si>
    <t>DE</t>
  </si>
  <si>
    <t>Schwarzat</t>
  </si>
  <si>
    <t>Alzena Bella la Rossa</t>
  </si>
  <si>
    <t>Wieznerová</t>
  </si>
  <si>
    <t>Nouria Mahanajim</t>
  </si>
  <si>
    <t>Bialowiejska</t>
  </si>
  <si>
    <t>Efa ag Dalvit</t>
  </si>
  <si>
    <t>Asaad Sayed Asshra</t>
  </si>
  <si>
    <t>Beastie Boy Rabbit´s nightmare</t>
  </si>
  <si>
    <t>Keberlová</t>
  </si>
  <si>
    <t>Aramis de Galgos Paganiniho symfonie</t>
  </si>
  <si>
    <t>Kastlová</t>
  </si>
  <si>
    <t>Armani de Galgos Paganiniho symfonie</t>
  </si>
  <si>
    <t>Kyprá</t>
  </si>
  <si>
    <t>Angelika de GalgosPaganiniho symfonie</t>
  </si>
  <si>
    <t>Bella Dama Element Adrenaline</t>
  </si>
  <si>
    <t>Nováčková</t>
  </si>
  <si>
    <t>Cometa Element Adrenaline</t>
  </si>
  <si>
    <t>Bonita Noche Element Adrenaline</t>
  </si>
  <si>
    <t>Cleo</t>
  </si>
  <si>
    <t>Schiman-Benauer</t>
  </si>
  <si>
    <t>Artemisia</t>
  </si>
  <si>
    <t>Ojo Caliente Caritas Palesio</t>
  </si>
  <si>
    <t>Arwen Element Adrenalin</t>
  </si>
  <si>
    <t>Brandová</t>
  </si>
  <si>
    <t>Macháčková</t>
  </si>
  <si>
    <t>Kostková</t>
  </si>
  <si>
    <t>Pevná</t>
  </si>
  <si>
    <t>First Petrificus Totalus</t>
  </si>
  <si>
    <t xml:space="preserve">Vaněk </t>
  </si>
  <si>
    <t>Absolut Gold Gingerbread</t>
  </si>
  <si>
    <t>Pernecká</t>
  </si>
  <si>
    <t>Chacky Blue North</t>
  </si>
  <si>
    <t>Slanovodský</t>
  </si>
  <si>
    <t>Ragnarok de la Deesse aux Bras Blanc</t>
  </si>
  <si>
    <t>Molnár</t>
  </si>
  <si>
    <t>Dark Shadow New Nazaret</t>
  </si>
  <si>
    <t>Sokolíková</t>
  </si>
  <si>
    <t>Galileo Galilei Ayort Back</t>
  </si>
  <si>
    <t>Turner</t>
  </si>
  <si>
    <t>Endymión Ayort Back</t>
  </si>
  <si>
    <t>Němcovi</t>
  </si>
  <si>
    <t>Endless Speed Fancy That</t>
  </si>
  <si>
    <t>Kaucká</t>
  </si>
  <si>
    <t xml:space="preserve">Adeo Terra Stella Bohemica </t>
  </si>
  <si>
    <t>Novotný</t>
  </si>
  <si>
    <t>Jimini Cricket Inventum</t>
  </si>
  <si>
    <t>Žaroská</t>
  </si>
  <si>
    <t>Camaro New Nazaret</t>
  </si>
  <si>
    <t>Mikovec</t>
  </si>
  <si>
    <t>Jackson Inventum</t>
  </si>
  <si>
    <t xml:space="preserve">Intouch Inventum </t>
  </si>
  <si>
    <t>Šalata</t>
  </si>
  <si>
    <t>Fleky Flok Ready Go</t>
  </si>
  <si>
    <t>Franěk</t>
  </si>
  <si>
    <t>Dare to Win Fancy That</t>
  </si>
  <si>
    <t>Vacková</t>
  </si>
  <si>
    <t>Endless Eclipse Fancy That</t>
  </si>
  <si>
    <t>Havlová</t>
  </si>
  <si>
    <t>Peruán Bohemia Snap Dog</t>
  </si>
  <si>
    <t>Aaron Bon Esprit</t>
  </si>
  <si>
    <t>Šlechta Petr</t>
  </si>
  <si>
    <t>MWDR?</t>
  </si>
  <si>
    <t>Alioth Flying Falcon</t>
  </si>
  <si>
    <t>Novosad</t>
  </si>
  <si>
    <t>Fun Tom Ready Go</t>
  </si>
  <si>
    <t>Koumar</t>
  </si>
  <si>
    <t>Charly Blue North</t>
  </si>
  <si>
    <t>Bronec</t>
  </si>
  <si>
    <t>Enjoy The Race Excalibur No Brake</t>
  </si>
  <si>
    <t>Holak</t>
  </si>
  <si>
    <t>Wiss Vlapan</t>
  </si>
  <si>
    <t>Dvořáková</t>
  </si>
  <si>
    <t xml:space="preserve">Inspiration Inventum </t>
  </si>
  <si>
    <t>Kosová</t>
  </si>
  <si>
    <t>Rubens vom Rauhen Meer</t>
  </si>
  <si>
    <t>Massow</t>
  </si>
  <si>
    <t>Aristo Crat Bon Esprit</t>
  </si>
  <si>
    <t>Rokyta</t>
  </si>
  <si>
    <t>Fósforos Ayort Back</t>
  </si>
  <si>
    <t>Vaňková</t>
  </si>
  <si>
    <t>Caliban Pinto Bono Venandi</t>
  </si>
  <si>
    <t>Bittner</t>
  </si>
  <si>
    <t>WDR</t>
  </si>
  <si>
    <t>Spike Pagawa</t>
  </si>
  <si>
    <t>Bilinska</t>
  </si>
  <si>
    <t>Speedy Gonzales Pagawa</t>
  </si>
  <si>
    <t>Wichary</t>
  </si>
  <si>
    <t>Bonetto Lee Welcoming Dog</t>
  </si>
  <si>
    <t>Grzadziel</t>
  </si>
  <si>
    <t>Astral Ace Flying Falcon</t>
  </si>
  <si>
    <t>Hunter Blue North</t>
  </si>
  <si>
    <t>Kantorová</t>
  </si>
  <si>
    <t>Yoda Pagawa</t>
  </si>
  <si>
    <t>Bilinski</t>
  </si>
  <si>
    <t>Apollon Bon Esprit</t>
  </si>
  <si>
    <t>Lacinová</t>
  </si>
  <si>
    <t>Iggy Pop Blue North</t>
  </si>
  <si>
    <t>Netrefa</t>
  </si>
  <si>
    <t>Alijamo´s Pascoli</t>
  </si>
  <si>
    <t>Podlas</t>
  </si>
  <si>
    <t xml:space="preserve">Icarus Blue North </t>
  </si>
  <si>
    <t>Vacenovská</t>
  </si>
  <si>
    <t>Fort Mini Pocket</t>
  </si>
  <si>
    <t>Frankowska</t>
  </si>
  <si>
    <t>The Best of Two Tibor</t>
  </si>
  <si>
    <t>Svajunas</t>
  </si>
  <si>
    <t>Fabolous Flash Petrificus Totalus</t>
  </si>
  <si>
    <t>Mahurskyi</t>
  </si>
  <si>
    <t>Flubber Ready Go</t>
  </si>
  <si>
    <t>Al Pacino Faranda Bohemia</t>
  </si>
  <si>
    <t>Cogiel</t>
  </si>
  <si>
    <t>Konečná</t>
  </si>
  <si>
    <t>Kupková</t>
  </si>
  <si>
    <t>Daenerys z Podsmrčků</t>
  </si>
  <si>
    <t>Broulíkovi</t>
  </si>
  <si>
    <t>Gaia Ayort Back</t>
  </si>
  <si>
    <t>Nováková</t>
  </si>
  <si>
    <t>Ambrosia Flying Falcon</t>
  </si>
  <si>
    <t>Šubrová</t>
  </si>
  <si>
    <t>Endless Sky Fancy That</t>
  </si>
  <si>
    <t>Neubergová</t>
  </si>
  <si>
    <t>Asperula Flying Falcon</t>
  </si>
  <si>
    <t>Kaplan</t>
  </si>
  <si>
    <t>Elaiza Monelly Ready GO</t>
  </si>
  <si>
    <t>Rajnochová</t>
  </si>
  <si>
    <t>Jezebel Inventum</t>
  </si>
  <si>
    <t>Tandlerová</t>
  </si>
  <si>
    <t>Priscilla Bohemia Snap Dog</t>
  </si>
  <si>
    <t>Zuvač</t>
  </si>
  <si>
    <t xml:space="preserve">Dare to Dream Fancy That </t>
  </si>
  <si>
    <t>Skoumal</t>
  </si>
  <si>
    <t>Wivien Vlapan</t>
  </si>
  <si>
    <t>Svobodová</t>
  </si>
  <si>
    <t>Hayabusa Blue North</t>
  </si>
  <si>
    <t>Lačňáková</t>
  </si>
  <si>
    <t>Antoanett Bon Esprit</t>
  </si>
  <si>
    <t>Macková</t>
  </si>
  <si>
    <t>Arabella Faranda Bohemia</t>
  </si>
  <si>
    <t>Riedlová</t>
  </si>
  <si>
    <t>Dare To Be Divine Fancy That</t>
  </si>
  <si>
    <t>Gaži</t>
  </si>
  <si>
    <t>Chloe Esprit Blue North</t>
  </si>
  <si>
    <t>Schlosserová</t>
  </si>
  <si>
    <t>Flame of Freedom Loyal-Gladiator</t>
  </si>
  <si>
    <t>Walk</t>
  </si>
  <si>
    <t>Bura Orkanska von den Donauauen</t>
  </si>
  <si>
    <t>Xenia Vlapan</t>
  </si>
  <si>
    <t>Jersáková</t>
  </si>
  <si>
    <t>Silesia Pagawa</t>
  </si>
  <si>
    <t>Yosie Vlapan</t>
  </si>
  <si>
    <t>Jerneková</t>
  </si>
  <si>
    <t>Buggy Buggy Welcoming Dog</t>
  </si>
  <si>
    <t>Metelková</t>
  </si>
  <si>
    <t>Endless Euphoria Fancy That</t>
  </si>
  <si>
    <t>Koťátková</t>
  </si>
  <si>
    <t>Callisto Nice Bono Venandi</t>
  </si>
  <si>
    <t>Martincová</t>
  </si>
  <si>
    <t>Dulccinea Ready Go</t>
  </si>
  <si>
    <t>Yazara Vlapan</t>
  </si>
  <si>
    <t>Beňová</t>
  </si>
  <si>
    <t>Evanessa Mae Ready Go</t>
  </si>
  <si>
    <t>Stohanzlová</t>
  </si>
  <si>
    <t>Glorious Starlight Sirocco Sighthounds</t>
  </si>
  <si>
    <t>Jarosinska</t>
  </si>
  <si>
    <t>Fittipaldi Lotus Petrificus Totalus</t>
  </si>
  <si>
    <t>Fukasová</t>
  </si>
  <si>
    <t>Alabastra´s Nemesis</t>
  </si>
  <si>
    <t>Ace of Galaxy Fast Beat</t>
  </si>
  <si>
    <t>Arteta Bleuy Grace Dog</t>
  </si>
  <si>
    <t>Betka</t>
  </si>
  <si>
    <t>Amber Bluey Grace Dog</t>
  </si>
  <si>
    <t>Hashira Pagawa</t>
  </si>
  <si>
    <t>Tahini Dzikie Historie</t>
  </si>
  <si>
    <t>Wojciechowska</t>
  </si>
  <si>
    <t>Perkuno Vaikis Abba</t>
  </si>
  <si>
    <t>Dare to Love Fancy That</t>
  </si>
  <si>
    <t>Dobřichovská</t>
  </si>
  <si>
    <t>Ginger VIP Poppet</t>
  </si>
  <si>
    <t>Březina</t>
  </si>
  <si>
    <t>Guapa Blue North</t>
  </si>
  <si>
    <t>Fast Puma Petrificus Totalus</t>
  </si>
  <si>
    <t>Bonnie Camaro Arrows</t>
  </si>
  <si>
    <t>Pařízková</t>
  </si>
  <si>
    <t>Iris Iustitia Blue North</t>
  </si>
  <si>
    <t>Löbl</t>
  </si>
  <si>
    <t>Ayrton Welcoming dog</t>
  </si>
  <si>
    <t>Tyrrell Vlapan</t>
  </si>
  <si>
    <t>Vorlíková Jedličková</t>
  </si>
  <si>
    <t>Ayel Welcoming Dog</t>
  </si>
  <si>
    <t>Haristo Inventum</t>
  </si>
  <si>
    <t>Skoupy</t>
  </si>
  <si>
    <t>Overdose Bohemia Snap Dog</t>
  </si>
  <si>
    <t>CON ELLY Ready Go</t>
  </si>
  <si>
    <t>Malátková</t>
  </si>
  <si>
    <t>Ayleen Isabell Bon Esprit</t>
  </si>
  <si>
    <t>Moonlight Blue Gentle Heart</t>
  </si>
  <si>
    <t>Slavíčková</t>
  </si>
  <si>
    <t>Goldie Blue North</t>
  </si>
  <si>
    <t>Orphee Bohemia Snap Dog</t>
  </si>
  <si>
    <t>Pašková</t>
  </si>
  <si>
    <t>Xsara Brodwinek</t>
  </si>
  <si>
    <t>Potkanski</t>
  </si>
  <si>
    <t>Harmony Inventum</t>
  </si>
  <si>
    <t>Arya Welcoming Dog</t>
  </si>
  <si>
    <t>Coraline Fancy That</t>
  </si>
  <si>
    <t>Košťálová</t>
  </si>
  <si>
    <t>Frydrychová</t>
  </si>
  <si>
    <t>Intisara´s Hermes</t>
  </si>
  <si>
    <t>Drešerová</t>
  </si>
  <si>
    <t>Hermés Anulinka</t>
  </si>
  <si>
    <t>Bartáková</t>
  </si>
  <si>
    <t>Arctic Polar Happy Yodels</t>
  </si>
  <si>
    <t>Mizera</t>
  </si>
  <si>
    <t>Ohti Lucky of Burudika</t>
  </si>
  <si>
    <t>Abnaxus At The Journey Man Inn</t>
  </si>
  <si>
    <t>Andreevová</t>
  </si>
  <si>
    <t>Zzir Mayoko</t>
  </si>
  <si>
    <t>Novotná</t>
  </si>
  <si>
    <t>Amaranthine At The Journey Man Inn</t>
  </si>
  <si>
    <t>Onderková</t>
  </si>
  <si>
    <t>Dancing with the demons Stoneface</t>
  </si>
  <si>
    <t>Maier</t>
  </si>
  <si>
    <t>Helga of Tribe Bas-Bar</t>
  </si>
  <si>
    <t>Pavčová</t>
  </si>
  <si>
    <t>Aira Star My Beautiful Savage</t>
  </si>
  <si>
    <t>Knápek</t>
  </si>
  <si>
    <t>Visit Card Adebanke´s</t>
  </si>
  <si>
    <t>Čechurová</t>
  </si>
  <si>
    <t>Asanthe Moyo Wa Konga</t>
  </si>
  <si>
    <t>Šafránková</t>
  </si>
  <si>
    <t>Ghini Mabanga</t>
  </si>
  <si>
    <t>Popelková</t>
  </si>
  <si>
    <t>FARAÓNSKÝ PES</t>
  </si>
  <si>
    <t>Kutiová</t>
  </si>
  <si>
    <t>Alexandra Ginger Dwarf</t>
  </si>
  <si>
    <t>Fohlová</t>
  </si>
  <si>
    <t>Lust I The Dust Bazinga</t>
  </si>
  <si>
    <t>Janouchová</t>
  </si>
  <si>
    <t>Vershka Stupor Mundi</t>
  </si>
  <si>
    <t>Burning Sky Florida's Diamonds</t>
  </si>
  <si>
    <t>Calypso Muse Florina´s Diamonds</t>
  </si>
  <si>
    <t>Nguyenová</t>
  </si>
  <si>
    <t>Beauty Bonza Florida's Diamonds</t>
  </si>
  <si>
    <t>Nejedlá</t>
  </si>
  <si>
    <t>Kolbábková</t>
  </si>
  <si>
    <t>Halenková</t>
  </si>
  <si>
    <t>Amadeus Ginger Dwarf</t>
  </si>
  <si>
    <t>C´You Valerian Florina´s Diamonds</t>
  </si>
  <si>
    <t>Just Coffee Akasha</t>
  </si>
  <si>
    <t>Coufalová</t>
  </si>
  <si>
    <t xml:space="preserve">Izzy Putimská brána </t>
  </si>
  <si>
    <t>Nevěčná</t>
  </si>
  <si>
    <t>Eryx de Entresaltos</t>
  </si>
  <si>
    <t>Gallardo de Entersaltos</t>
  </si>
  <si>
    <t>Daernerys Diabla ex domo If´Oras</t>
  </si>
  <si>
    <t>Cazaion Esperado</t>
  </si>
  <si>
    <t>Koláčková</t>
  </si>
  <si>
    <t>Camara Rheia Wai Wad</t>
  </si>
  <si>
    <t>Devana Felicitous WildLife Magic</t>
  </si>
  <si>
    <t>Skřivánková</t>
  </si>
  <si>
    <t>Reisová</t>
  </si>
  <si>
    <t>Atargon Razy Levah</t>
  </si>
  <si>
    <t>Soldánová</t>
  </si>
  <si>
    <t>Gump Verona Sunrise</t>
  </si>
  <si>
    <t>Horváth</t>
  </si>
  <si>
    <t>Koucká</t>
  </si>
  <si>
    <t>Koucký</t>
  </si>
  <si>
    <t>Eclipse Silken Magic Andromeda Terra</t>
  </si>
  <si>
    <t>HU</t>
  </si>
  <si>
    <t>Simon</t>
  </si>
  <si>
    <t>Bathlea Star of Andromeda Terra</t>
  </si>
  <si>
    <t>Bazalová</t>
  </si>
  <si>
    <t>Falco Verona Sunrise</t>
  </si>
  <si>
    <t>Uhrová</t>
  </si>
  <si>
    <t>Queen Beatrix Beami Sahrak</t>
  </si>
  <si>
    <t>Dudová</t>
  </si>
  <si>
    <t>KANÁRSKÝ PODENCO</t>
  </si>
  <si>
    <t>IRSKÝ VLKODAV</t>
  </si>
  <si>
    <t>POLSKÝ CHRT</t>
  </si>
  <si>
    <t>Anuszka Divinacanis</t>
  </si>
  <si>
    <t>Rownicki</t>
  </si>
  <si>
    <t>Lizus Boccadoro Priboj</t>
  </si>
  <si>
    <t>Sobiech</t>
  </si>
  <si>
    <t>MAĎARSKÝ CHRT</t>
  </si>
  <si>
    <t>Gabriela Palánová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</si>
</sst>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_-* #,##0.00&quot; Kč&quot;_-;\-* #,##0.00&quot; Kč&quot;_-;_-* \-??&quot; Kč&quot;_-;_-@_-"/>
    <numFmt numFmtId="169" formatCode="[$-405]d/m/yyyy"/>
  </numFmts>
  <fonts count="39">
    <font>
      <sz val="11"/>
      <color rgb="FF000000"/>
      <name val="Calibri"/>
      <charset val="238"/>
    </font>
    <font>
      <sz val="8"/>
      <color rgb="FF000000"/>
      <name val="Arial"/>
      <charset val="238"/>
    </font>
    <font>
      <sz val="8"/>
      <color rgb="FF808080"/>
      <name val="Calibri"/>
      <charset val="238"/>
    </font>
    <font>
      <sz val="8"/>
      <color rgb="FF000000"/>
      <name val="Calibri"/>
      <charset val="238"/>
    </font>
    <font>
      <sz val="8"/>
      <color rgb="FFC00000"/>
      <name val="Arial"/>
      <charset val="238"/>
    </font>
    <font>
      <b/>
      <sz val="9"/>
      <color rgb="FF000000"/>
      <name val="Arial"/>
      <charset val="238"/>
    </font>
    <font>
      <b/>
      <sz val="9"/>
      <color rgb="FF000000"/>
      <name val="Calibri"/>
      <charset val="238"/>
    </font>
    <font>
      <b/>
      <sz val="9"/>
      <name val="Arial"/>
      <charset val="238"/>
    </font>
    <font>
      <b/>
      <sz val="8"/>
      <color rgb="FF000000"/>
      <name val="Arial"/>
      <charset val="238"/>
    </font>
    <font>
      <b/>
      <sz val="9"/>
      <color rgb="FFFF0000"/>
      <name val="Calibri"/>
      <charset val="238"/>
    </font>
    <font>
      <sz val="8"/>
      <name val="Calibri"/>
      <charset val="238"/>
    </font>
    <font>
      <b/>
      <sz val="8"/>
      <color rgb="FFC00000"/>
      <name val="Arial"/>
      <charset val="238"/>
    </font>
    <font>
      <sz val="8"/>
      <color rgb="FFC00000"/>
      <name val="Calibri"/>
      <charset val="238"/>
    </font>
    <font>
      <sz val="8"/>
      <color theme="0" tint="-0.499984740745262"/>
      <name val="Calibri"/>
      <charset val="238"/>
    </font>
    <font>
      <sz val="8"/>
      <name val="Arial CE"/>
      <charset val="238"/>
    </font>
    <font>
      <sz val="9"/>
      <color rgb="FFFF0000"/>
      <name val="Calibri"/>
      <charset val="238"/>
    </font>
    <font>
      <sz val="8"/>
      <color theme="1"/>
      <name val="Calibri"/>
      <charset val="134"/>
      <scheme val="minor"/>
    </font>
    <font>
      <sz val="8"/>
      <color rgb="FFB2B2B2"/>
      <name val="Calibri"/>
      <charset val="238"/>
    </font>
    <font>
      <sz val="8"/>
      <color rgb="FFFF0000"/>
      <name val="Calibri"/>
      <charset val="238"/>
    </font>
    <font>
      <sz val="9"/>
      <color rgb="FF000000"/>
      <name val="Calibri"/>
      <charset val="238"/>
    </font>
    <font>
      <sz val="8"/>
      <color rgb="FF999999"/>
      <name val="Calibri"/>
      <charset val="238"/>
    </font>
    <font>
      <sz val="8"/>
      <color theme="0" tint="-0.34998626667073579"/>
      <name val="Calibri"/>
      <charset val="238"/>
    </font>
    <font>
      <b/>
      <sz val="8"/>
      <color rgb="FFFF0000"/>
      <name val="Calibri"/>
      <charset val="238"/>
    </font>
    <font>
      <sz val="8"/>
      <color rgb="FFC9211E"/>
      <name val="Calibri"/>
      <charset val="238"/>
    </font>
    <font>
      <sz val="8"/>
      <name val="Calibri"/>
      <charset val="238"/>
      <scheme val="minor"/>
    </font>
    <font>
      <sz val="8"/>
      <color theme="1" tint="0.499984740745262"/>
      <name val="Calibri"/>
      <charset val="238"/>
    </font>
    <font>
      <sz val="8"/>
      <color theme="0" tint="-0.34998626667073579"/>
      <name val="Arial"/>
      <charset val="238"/>
    </font>
    <font>
      <sz val="11"/>
      <color rgb="FF808080"/>
      <name val="Calibri"/>
      <charset val="238"/>
    </font>
    <font>
      <sz val="9"/>
      <name val="Calibri"/>
      <charset val="238"/>
    </font>
    <font>
      <sz val="11"/>
      <name val="Calibri"/>
      <charset val="238"/>
    </font>
    <font>
      <sz val="9"/>
      <color rgb="FFC00000"/>
      <name val="Calibri"/>
      <charset val="238"/>
    </font>
    <font>
      <b/>
      <sz val="11"/>
      <color rgb="FF000000"/>
      <name val="Calibri"/>
      <charset val="238"/>
    </font>
    <font>
      <b/>
      <sz val="11"/>
      <name val="Calibri"/>
      <charset val="238"/>
    </font>
    <font>
      <sz val="10"/>
      <name val="Arial CE"/>
      <charset val="238"/>
    </font>
    <font>
      <sz val="10"/>
      <name val="Arial"/>
      <charset val="238"/>
    </font>
    <font>
      <sz val="11"/>
      <color rgb="FF000000"/>
      <name val="Calibri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5" tint="0.39991454817346722"/>
        <bgColor rgb="FFFFFFCC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0691854609822"/>
        <bgColor rgb="FFCCFFCC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0" fontId="35" fillId="0" borderId="0"/>
    <xf numFmtId="168" fontId="35" fillId="0" borderId="0" applyBorder="0" applyProtection="0"/>
    <xf numFmtId="0" fontId="33" fillId="0" borderId="0"/>
    <xf numFmtId="0" fontId="34" fillId="0" borderId="0"/>
  </cellStyleXfs>
  <cellXfs count="2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8" xfId="0" applyFont="1" applyFill="1" applyBorder="1" applyAlignment="1">
      <alignment horizontal="center" textRotation="90" wrapText="1"/>
    </xf>
    <xf numFmtId="0" fontId="8" fillId="2" borderId="9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/>
    <xf numFmtId="0" fontId="6" fillId="2" borderId="11" xfId="0" applyFont="1" applyFill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2" fillId="0" borderId="12" xfId="1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0" borderId="12" xfId="0" applyFont="1" applyBorder="1"/>
    <xf numFmtId="0" fontId="12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6" xfId="0" applyFont="1" applyFill="1" applyBorder="1"/>
    <xf numFmtId="0" fontId="10" fillId="3" borderId="12" xfId="0" applyFont="1" applyFill="1" applyBorder="1"/>
    <xf numFmtId="0" fontId="10" fillId="0" borderId="12" xfId="0" applyFont="1" applyBorder="1" applyAlignment="1">
      <alignment horizontal="center"/>
    </xf>
    <xf numFmtId="0" fontId="10" fillId="3" borderId="12" xfId="0" applyFont="1" applyFill="1" applyBorder="1" applyAlignment="1">
      <alignment vertical="top" wrapText="1"/>
    </xf>
    <xf numFmtId="0" fontId="3" fillId="3" borderId="12" xfId="0" applyFont="1" applyFill="1" applyBorder="1"/>
    <xf numFmtId="0" fontId="3" fillId="4" borderId="12" xfId="0" applyFont="1" applyFill="1" applyBorder="1"/>
    <xf numFmtId="0" fontId="14" fillId="5" borderId="12" xfId="3" applyFont="1" applyFill="1" applyBorder="1"/>
    <xf numFmtId="0" fontId="3" fillId="6" borderId="12" xfId="0" applyFont="1" applyFill="1" applyBorder="1"/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4" borderId="12" xfId="0" applyFont="1" applyFill="1" applyBorder="1"/>
    <xf numFmtId="0" fontId="10" fillId="5" borderId="12" xfId="0" applyFont="1" applyFill="1" applyBorder="1"/>
    <xf numFmtId="0" fontId="10" fillId="6" borderId="12" xfId="0" applyFont="1" applyFill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0" fillId="0" borderId="0" xfId="0" applyFont="1"/>
    <xf numFmtId="169" fontId="3" fillId="3" borderId="1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3" fillId="9" borderId="0" xfId="0" applyFont="1" applyFill="1"/>
    <xf numFmtId="0" fontId="10" fillId="10" borderId="12" xfId="0" applyFont="1" applyFill="1" applyBorder="1"/>
    <xf numFmtId="0" fontId="1" fillId="3" borderId="0" xfId="0" applyFont="1" applyFill="1"/>
    <xf numFmtId="0" fontId="4" fillId="0" borderId="0" xfId="0" applyFont="1" applyAlignment="1">
      <alignment horizontal="center"/>
    </xf>
    <xf numFmtId="0" fontId="3" fillId="10" borderId="12" xfId="0" applyFont="1" applyFill="1" applyBorder="1"/>
    <xf numFmtId="0" fontId="3" fillId="11" borderId="12" xfId="0" applyFont="1" applyFill="1" applyBorder="1"/>
    <xf numFmtId="0" fontId="3" fillId="12" borderId="12" xfId="0" applyFont="1" applyFill="1" applyBorder="1"/>
    <xf numFmtId="0" fontId="3" fillId="3" borderId="0" xfId="0" applyFont="1" applyFill="1"/>
    <xf numFmtId="0" fontId="15" fillId="0" borderId="0" xfId="0" applyFont="1"/>
    <xf numFmtId="0" fontId="16" fillId="4" borderId="12" xfId="0" applyFont="1" applyFill="1" applyBorder="1"/>
    <xf numFmtId="0" fontId="16" fillId="5" borderId="12" xfId="0" applyFont="1" applyFill="1" applyBorder="1"/>
    <xf numFmtId="0" fontId="16" fillId="0" borderId="12" xfId="0" applyFont="1" applyBorder="1"/>
    <xf numFmtId="0" fontId="3" fillId="5" borderId="12" xfId="0" applyFont="1" applyFill="1" applyBorder="1"/>
    <xf numFmtId="0" fontId="10" fillId="0" borderId="0" xfId="0" applyFont="1" applyAlignment="1">
      <alignment horizontal="center"/>
    </xf>
    <xf numFmtId="0" fontId="16" fillId="0" borderId="0" xfId="0" applyFont="1"/>
    <xf numFmtId="0" fontId="10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" fillId="3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11" borderId="12" xfId="0" applyFont="1" applyFill="1" applyBorder="1"/>
    <xf numFmtId="0" fontId="10" fillId="7" borderId="12" xfId="0" applyFont="1" applyFill="1" applyBorder="1" applyAlignment="1">
      <alignment horizontal="center"/>
    </xf>
    <xf numFmtId="0" fontId="10" fillId="13" borderId="12" xfId="0" applyFont="1" applyFill="1" applyBorder="1"/>
    <xf numFmtId="0" fontId="3" fillId="9" borderId="12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20" fillId="0" borderId="12" xfId="0" applyFont="1" applyBorder="1"/>
    <xf numFmtId="0" fontId="20" fillId="3" borderId="12" xfId="0" applyFont="1" applyFill="1" applyBorder="1" applyAlignment="1">
      <alignment horizontal="center"/>
    </xf>
    <xf numFmtId="0" fontId="20" fillId="3" borderId="12" xfId="0" applyFont="1" applyFill="1" applyBorder="1"/>
    <xf numFmtId="0" fontId="20" fillId="0" borderId="12" xfId="0" applyFont="1" applyBorder="1" applyAlignment="1">
      <alignment horizontal="center"/>
    </xf>
    <xf numFmtId="0" fontId="13" fillId="3" borderId="12" xfId="0" applyFont="1" applyFill="1" applyBorder="1"/>
    <xf numFmtId="0" fontId="21" fillId="3" borderId="12" xfId="0" applyFont="1" applyFill="1" applyBorder="1"/>
    <xf numFmtId="0" fontId="21" fillId="3" borderId="12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2" fillId="3" borderId="0" xfId="0" applyFont="1" applyFill="1"/>
    <xf numFmtId="0" fontId="12" fillId="14" borderId="12" xfId="0" applyFont="1" applyFill="1" applyBorder="1" applyAlignment="1">
      <alignment horizontal="center"/>
    </xf>
    <xf numFmtId="0" fontId="23" fillId="15" borderId="12" xfId="0" applyFont="1" applyFill="1" applyBorder="1" applyAlignment="1">
      <alignment horizontal="center"/>
    </xf>
    <xf numFmtId="0" fontId="23" fillId="14" borderId="12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/>
    </xf>
    <xf numFmtId="0" fontId="13" fillId="15" borderId="12" xfId="0" applyFont="1" applyFill="1" applyBorder="1" applyAlignment="1">
      <alignment horizontal="center"/>
    </xf>
    <xf numFmtId="0" fontId="13" fillId="14" borderId="12" xfId="0" applyFont="1" applyFill="1" applyBorder="1" applyAlignment="1">
      <alignment horizontal="center"/>
    </xf>
    <xf numFmtId="0" fontId="21" fillId="14" borderId="12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12" fillId="15" borderId="12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0" fontId="18" fillId="15" borderId="12" xfId="0" applyFont="1" applyFill="1" applyBorder="1" applyAlignment="1">
      <alignment horizontal="center"/>
    </xf>
    <xf numFmtId="0" fontId="9" fillId="3" borderId="0" xfId="0" applyFont="1" applyFill="1"/>
    <xf numFmtId="0" fontId="25" fillId="0" borderId="12" xfId="0" applyFont="1" applyBorder="1"/>
    <xf numFmtId="0" fontId="25" fillId="3" borderId="12" xfId="0" applyFont="1" applyFill="1" applyBorder="1" applyAlignment="1">
      <alignment horizontal="center"/>
    </xf>
    <xf numFmtId="0" fontId="25" fillId="3" borderId="12" xfId="0" applyFont="1" applyFill="1" applyBorder="1"/>
    <xf numFmtId="0" fontId="25" fillId="0" borderId="12" xfId="0" applyFont="1" applyBorder="1" applyAlignment="1">
      <alignment horizontal="center"/>
    </xf>
    <xf numFmtId="0" fontId="0" fillId="3" borderId="0" xfId="0" applyFill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21" fillId="0" borderId="12" xfId="0" applyFont="1" applyBorder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0" fontId="24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7" fillId="0" borderId="0" xfId="0" applyFont="1"/>
    <xf numFmtId="0" fontId="10" fillId="0" borderId="12" xfId="1" applyFont="1" applyBorder="1"/>
    <xf numFmtId="0" fontId="13" fillId="0" borderId="12" xfId="1" applyFont="1" applyBorder="1"/>
    <xf numFmtId="0" fontId="2" fillId="3" borderId="12" xfId="0" applyFont="1" applyFill="1" applyBorder="1" applyAlignment="1">
      <alignment horizontal="center"/>
    </xf>
    <xf numFmtId="0" fontId="13" fillId="3" borderId="12" xfId="1" applyFont="1" applyFill="1" applyBorder="1"/>
    <xf numFmtId="0" fontId="10" fillId="3" borderId="12" xfId="1" applyFont="1" applyFill="1" applyBorder="1"/>
    <xf numFmtId="0" fontId="28" fillId="0" borderId="0" xfId="0" applyFont="1"/>
    <xf numFmtId="0" fontId="9" fillId="0" borderId="14" xfId="0" applyFont="1" applyBorder="1"/>
    <xf numFmtId="0" fontId="28" fillId="0" borderId="12" xfId="1" applyFont="1" applyBorder="1"/>
    <xf numFmtId="0" fontId="28" fillId="0" borderId="12" xfId="0" applyFont="1" applyBorder="1" applyAlignment="1">
      <alignment horizontal="center"/>
    </xf>
    <xf numFmtId="0" fontId="28" fillId="0" borderId="12" xfId="0" applyFont="1" applyBorder="1"/>
    <xf numFmtId="0" fontId="19" fillId="0" borderId="12" xfId="0" applyFont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0" borderId="15" xfId="0" applyFont="1" applyBorder="1"/>
    <xf numFmtId="0" fontId="29" fillId="0" borderId="0" xfId="0" applyFont="1"/>
    <xf numFmtId="0" fontId="30" fillId="2" borderId="12" xfId="0" applyFont="1" applyFill="1" applyBorder="1" applyAlignment="1">
      <alignment horizontal="center"/>
    </xf>
    <xf numFmtId="0" fontId="8" fillId="2" borderId="16" xfId="0" applyFont="1" applyFill="1" applyBorder="1"/>
    <xf numFmtId="0" fontId="8" fillId="2" borderId="14" xfId="0" applyFont="1" applyFill="1" applyBorder="1" applyAlignment="1">
      <alignment horizontal="center"/>
    </xf>
    <xf numFmtId="0" fontId="8" fillId="2" borderId="14" xfId="0" applyFont="1" applyFill="1" applyBorder="1"/>
    <xf numFmtId="0" fontId="29" fillId="0" borderId="0" xfId="0" applyFont="1" applyAlignment="1">
      <alignment horizontal="center"/>
    </xf>
    <xf numFmtId="0" fontId="10" fillId="4" borderId="12" xfId="1" applyFont="1" applyFill="1" applyBorder="1"/>
    <xf numFmtId="0" fontId="3" fillId="0" borderId="17" xfId="0" applyFont="1" applyBorder="1"/>
    <xf numFmtId="0" fontId="28" fillId="4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31" fillId="0" borderId="22" xfId="0" applyFont="1" applyBorder="1"/>
    <xf numFmtId="0" fontId="31" fillId="0" borderId="18" xfId="0" applyFont="1" applyBorder="1"/>
    <xf numFmtId="0" fontId="31" fillId="0" borderId="24" xfId="0" applyFont="1" applyBorder="1"/>
    <xf numFmtId="0" fontId="31" fillId="0" borderId="19" xfId="0" applyFont="1" applyBorder="1"/>
    <xf numFmtId="0" fontId="11" fillId="2" borderId="10" xfId="0" applyFont="1" applyFill="1" applyBorder="1" applyAlignment="1">
      <alignment horizontal="center" textRotation="90"/>
    </xf>
    <xf numFmtId="0" fontId="11" fillId="2" borderId="10" xfId="0" applyFont="1" applyFill="1" applyBorder="1" applyAlignment="1">
      <alignment horizontal="center" textRotation="90" wrapText="1"/>
    </xf>
    <xf numFmtId="0" fontId="11" fillId="2" borderId="13" xfId="0" applyFont="1" applyFill="1" applyBorder="1" applyAlignment="1">
      <alignment horizontal="center" textRotation="90"/>
    </xf>
    <xf numFmtId="0" fontId="37" fillId="0" borderId="0" xfId="0" applyFont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1" fillId="0" borderId="41" xfId="0" applyFont="1" applyBorder="1"/>
    <xf numFmtId="0" fontId="31" fillId="0" borderId="42" xfId="0" applyFont="1" applyBorder="1"/>
    <xf numFmtId="0" fontId="31" fillId="0" borderId="43" xfId="0" applyFont="1" applyBorder="1"/>
    <xf numFmtId="0" fontId="31" fillId="0" borderId="44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47" xfId="0" applyFont="1" applyBorder="1"/>
    <xf numFmtId="0" fontId="31" fillId="0" borderId="48" xfId="0" applyFont="1" applyBorder="1"/>
    <xf numFmtId="0" fontId="36" fillId="0" borderId="1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24" xfId="0" applyFont="1" applyBorder="1" applyAlignment="1">
      <alignment horizontal="center"/>
    </xf>
    <xf numFmtId="0" fontId="31" fillId="0" borderId="58" xfId="0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0" fontId="31" fillId="0" borderId="60" xfId="0" applyFont="1" applyBorder="1" applyAlignment="1">
      <alignment horizontal="left" vertical="center"/>
    </xf>
    <xf numFmtId="0" fontId="31" fillId="17" borderId="22" xfId="0" applyFont="1" applyFill="1" applyBorder="1" applyAlignment="1">
      <alignment wrapText="1"/>
    </xf>
    <xf numFmtId="0" fontId="31" fillId="17" borderId="49" xfId="0" applyFont="1" applyFill="1" applyBorder="1" applyAlignment="1">
      <alignment horizontal="center" wrapText="1"/>
    </xf>
    <xf numFmtId="0" fontId="31" fillId="17" borderId="23" xfId="0" applyFont="1" applyFill="1" applyBorder="1" applyAlignment="1">
      <alignment wrapText="1"/>
    </xf>
    <xf numFmtId="0" fontId="31" fillId="17" borderId="26" xfId="0" applyFont="1" applyFill="1" applyBorder="1" applyAlignment="1">
      <alignment wrapText="1"/>
    </xf>
    <xf numFmtId="0" fontId="31" fillId="17" borderId="50" xfId="0" applyFont="1" applyFill="1" applyBorder="1" applyAlignment="1">
      <alignment horizontal="center" wrapText="1"/>
    </xf>
    <xf numFmtId="0" fontId="31" fillId="17" borderId="28" xfId="0" applyFont="1" applyFill="1" applyBorder="1" applyAlignment="1">
      <alignment wrapText="1"/>
    </xf>
    <xf numFmtId="0" fontId="31" fillId="17" borderId="30" xfId="0" applyFont="1" applyFill="1" applyBorder="1" applyAlignment="1">
      <alignment wrapText="1"/>
    </xf>
    <xf numFmtId="0" fontId="31" fillId="17" borderId="51" xfId="0" applyFont="1" applyFill="1" applyBorder="1" applyAlignment="1">
      <alignment horizontal="center" wrapText="1"/>
    </xf>
    <xf numFmtId="0" fontId="31" fillId="17" borderId="31" xfId="0" applyFont="1" applyFill="1" applyBorder="1" applyAlignment="1">
      <alignment wrapText="1"/>
    </xf>
    <xf numFmtId="0" fontId="31" fillId="17" borderId="19" xfId="0" applyFont="1" applyFill="1" applyBorder="1" applyAlignment="1">
      <alignment wrapText="1"/>
    </xf>
    <xf numFmtId="0" fontId="31" fillId="17" borderId="20" xfId="0" applyFont="1" applyFill="1" applyBorder="1" applyAlignment="1">
      <alignment wrapText="1"/>
    </xf>
    <xf numFmtId="0" fontId="31" fillId="17" borderId="52" xfId="0" applyFont="1" applyFill="1" applyBorder="1" applyAlignment="1">
      <alignment horizontal="center" wrapText="1"/>
    </xf>
    <xf numFmtId="0" fontId="31" fillId="17" borderId="32" xfId="0" applyFont="1" applyFill="1" applyBorder="1" applyAlignment="1">
      <alignment wrapText="1"/>
    </xf>
    <xf numFmtId="0" fontId="31" fillId="17" borderId="53" xfId="0" applyFont="1" applyFill="1" applyBorder="1" applyAlignment="1">
      <alignment horizontal="center" wrapText="1"/>
    </xf>
    <xf numFmtId="0" fontId="31" fillId="17" borderId="33" xfId="0" applyFont="1" applyFill="1" applyBorder="1" applyAlignment="1">
      <alignment wrapText="1"/>
    </xf>
    <xf numFmtId="0" fontId="31" fillId="17" borderId="39" xfId="0" applyFont="1" applyFill="1" applyBorder="1" applyAlignment="1">
      <alignment wrapText="1"/>
    </xf>
    <xf numFmtId="0" fontId="31" fillId="17" borderId="8" xfId="0" applyFont="1" applyFill="1" applyBorder="1" applyAlignment="1">
      <alignment horizontal="center" wrapText="1"/>
    </xf>
    <xf numFmtId="0" fontId="38" fillId="17" borderId="33" xfId="0" applyFont="1" applyFill="1" applyBorder="1" applyAlignment="1">
      <alignment wrapText="1"/>
    </xf>
    <xf numFmtId="0" fontId="31" fillId="17" borderId="54" xfId="0" applyFont="1" applyFill="1" applyBorder="1" applyAlignment="1">
      <alignment horizontal="center" wrapText="1"/>
    </xf>
    <xf numFmtId="0" fontId="31" fillId="17" borderId="24" xfId="0" applyFont="1" applyFill="1" applyBorder="1" applyAlignment="1">
      <alignment wrapText="1"/>
    </xf>
    <xf numFmtId="0" fontId="31" fillId="17" borderId="29" xfId="0" applyFont="1" applyFill="1" applyBorder="1" applyAlignment="1">
      <alignment wrapText="1"/>
    </xf>
    <xf numFmtId="0" fontId="31" fillId="17" borderId="55" xfId="0" applyFont="1" applyFill="1" applyBorder="1" applyAlignment="1">
      <alignment horizontal="center" wrapText="1"/>
    </xf>
    <xf numFmtId="0" fontId="31" fillId="17" borderId="34" xfId="0" applyFont="1" applyFill="1" applyBorder="1" applyAlignment="1">
      <alignment wrapText="1"/>
    </xf>
    <xf numFmtId="0" fontId="31" fillId="17" borderId="36" xfId="0" applyFont="1" applyFill="1" applyBorder="1" applyAlignment="1">
      <alignment wrapText="1"/>
    </xf>
    <xf numFmtId="0" fontId="31" fillId="17" borderId="56" xfId="0" applyFont="1" applyFill="1" applyBorder="1" applyAlignment="1">
      <alignment horizontal="center" wrapText="1"/>
    </xf>
    <xf numFmtId="0" fontId="31" fillId="17" borderId="38" xfId="0" applyFont="1" applyFill="1" applyBorder="1" applyAlignment="1">
      <alignment wrapText="1"/>
    </xf>
    <xf numFmtId="0" fontId="31" fillId="18" borderId="22" xfId="0" applyFont="1" applyFill="1" applyBorder="1" applyAlignment="1">
      <alignment wrapText="1"/>
    </xf>
    <xf numFmtId="0" fontId="31" fillId="18" borderId="49" xfId="0" applyFont="1" applyFill="1" applyBorder="1" applyAlignment="1">
      <alignment horizontal="center" wrapText="1"/>
    </xf>
    <xf numFmtId="0" fontId="31" fillId="18" borderId="23" xfId="0" applyFont="1" applyFill="1" applyBorder="1" applyAlignment="1">
      <alignment wrapText="1"/>
    </xf>
    <xf numFmtId="0" fontId="31" fillId="18" borderId="26" xfId="0" applyFont="1" applyFill="1" applyBorder="1" applyAlignment="1">
      <alignment wrapText="1"/>
    </xf>
    <xf numFmtId="0" fontId="31" fillId="18" borderId="52" xfId="0" applyFont="1" applyFill="1" applyBorder="1" applyAlignment="1">
      <alignment horizontal="center" wrapText="1"/>
    </xf>
    <xf numFmtId="0" fontId="31" fillId="18" borderId="29" xfId="0" applyFont="1" applyFill="1" applyBorder="1" applyAlignment="1">
      <alignment wrapText="1"/>
    </xf>
    <xf numFmtId="0" fontId="31" fillId="18" borderId="54" xfId="0" applyFont="1" applyFill="1" applyBorder="1" applyAlignment="1">
      <alignment horizontal="center" wrapText="1"/>
    </xf>
    <xf numFmtId="0" fontId="31" fillId="18" borderId="19" xfId="0" applyFont="1" applyFill="1" applyBorder="1" applyAlignment="1">
      <alignment wrapText="1"/>
    </xf>
    <xf numFmtId="0" fontId="31" fillId="18" borderId="20" xfId="0" applyFont="1" applyFill="1" applyBorder="1" applyAlignment="1">
      <alignment wrapText="1"/>
    </xf>
    <xf numFmtId="0" fontId="31" fillId="18" borderId="50" xfId="0" applyFont="1" applyFill="1" applyBorder="1" applyAlignment="1">
      <alignment horizontal="center" wrapText="1"/>
    </xf>
    <xf numFmtId="0" fontId="31" fillId="18" borderId="32" xfId="0" applyFont="1" applyFill="1" applyBorder="1" applyAlignment="1">
      <alignment wrapText="1"/>
    </xf>
    <xf numFmtId="0" fontId="31" fillId="18" borderId="8" xfId="0" applyFont="1" applyFill="1" applyBorder="1" applyAlignment="1">
      <alignment horizontal="center" wrapText="1"/>
    </xf>
    <xf numFmtId="0" fontId="31" fillId="18" borderId="34" xfId="0" applyFont="1" applyFill="1" applyBorder="1" applyAlignment="1">
      <alignment wrapText="1"/>
    </xf>
    <xf numFmtId="0" fontId="31" fillId="18" borderId="39" xfId="0" applyFont="1" applyFill="1" applyBorder="1" applyAlignment="1">
      <alignment wrapText="1"/>
    </xf>
    <xf numFmtId="0" fontId="31" fillId="18" borderId="33" xfId="0" applyFont="1" applyFill="1" applyBorder="1" applyAlignment="1">
      <alignment wrapText="1"/>
    </xf>
    <xf numFmtId="0" fontId="31" fillId="18" borderId="51" xfId="0" applyFont="1" applyFill="1" applyBorder="1" applyAlignment="1">
      <alignment horizontal="center" wrapText="1"/>
    </xf>
    <xf numFmtId="0" fontId="31" fillId="18" borderId="24" xfId="0" applyFont="1" applyFill="1" applyBorder="1" applyAlignment="1">
      <alignment wrapText="1"/>
    </xf>
    <xf numFmtId="0" fontId="31" fillId="18" borderId="28" xfId="0" applyFont="1" applyFill="1" applyBorder="1" applyAlignment="1">
      <alignment wrapText="1"/>
    </xf>
    <xf numFmtId="0" fontId="31" fillId="18" borderId="55" xfId="0" applyFont="1" applyFill="1" applyBorder="1" applyAlignment="1">
      <alignment horizontal="center" wrapText="1"/>
    </xf>
    <xf numFmtId="0" fontId="31" fillId="18" borderId="27" xfId="0" applyFont="1" applyFill="1" applyBorder="1" applyAlignment="1">
      <alignment wrapText="1"/>
    </xf>
    <xf numFmtId="0" fontId="31" fillId="18" borderId="35" xfId="0" applyFont="1" applyFill="1" applyBorder="1" applyAlignment="1">
      <alignment wrapText="1"/>
    </xf>
    <xf numFmtId="0" fontId="31" fillId="18" borderId="36" xfId="0" applyFont="1" applyFill="1" applyBorder="1" applyAlignment="1">
      <alignment wrapText="1"/>
    </xf>
    <xf numFmtId="0" fontId="31" fillId="18" borderId="53" xfId="0" applyFont="1" applyFill="1" applyBorder="1" applyAlignment="1">
      <alignment horizontal="center" wrapText="1"/>
    </xf>
    <xf numFmtId="0" fontId="31" fillId="18" borderId="6" xfId="0" applyFont="1" applyFill="1" applyBorder="1" applyAlignment="1">
      <alignment wrapText="1"/>
    </xf>
    <xf numFmtId="0" fontId="31" fillId="18" borderId="30" xfId="0" applyFont="1" applyFill="1" applyBorder="1" applyAlignment="1">
      <alignment wrapText="1"/>
    </xf>
    <xf numFmtId="0" fontId="31" fillId="18" borderId="18" xfId="0" applyFont="1" applyFill="1" applyBorder="1" applyAlignment="1">
      <alignment wrapText="1"/>
    </xf>
    <xf numFmtId="0" fontId="32" fillId="18" borderId="27" xfId="0" applyFont="1" applyFill="1" applyBorder="1" applyAlignment="1">
      <alignment wrapText="1"/>
    </xf>
    <xf numFmtId="0" fontId="32" fillId="18" borderId="52" xfId="0" applyFont="1" applyFill="1" applyBorder="1" applyAlignment="1">
      <alignment horizontal="center" wrapText="1"/>
    </xf>
    <xf numFmtId="0" fontId="32" fillId="18" borderId="28" xfId="0" applyFont="1" applyFill="1" applyBorder="1" applyAlignment="1">
      <alignment wrapText="1"/>
    </xf>
    <xf numFmtId="0" fontId="31" fillId="18" borderId="38" xfId="0" applyFont="1" applyFill="1" applyBorder="1" applyAlignment="1">
      <alignment wrapText="1"/>
    </xf>
    <xf numFmtId="0" fontId="31" fillId="18" borderId="56" xfId="0" applyFont="1" applyFill="1" applyBorder="1" applyAlignment="1">
      <alignment horizontal="center" wrapText="1"/>
    </xf>
    <xf numFmtId="0" fontId="32" fillId="18" borderId="21" xfId="0" applyFont="1" applyFill="1" applyBorder="1" applyAlignment="1">
      <alignment wrapText="1"/>
    </xf>
    <xf numFmtId="0" fontId="31" fillId="18" borderId="25" xfId="0" applyFont="1" applyFill="1" applyBorder="1" applyAlignment="1">
      <alignment wrapText="1"/>
    </xf>
    <xf numFmtId="0" fontId="31" fillId="18" borderId="0" xfId="0" applyFont="1" applyFill="1" applyBorder="1" applyAlignment="1">
      <alignment wrapText="1"/>
    </xf>
    <xf numFmtId="0" fontId="31" fillId="18" borderId="37" xfId="0" applyFont="1" applyFill="1" applyBorder="1" applyAlignment="1">
      <alignment wrapText="1"/>
    </xf>
    <xf numFmtId="0" fontId="32" fillId="16" borderId="18" xfId="0" applyFont="1" applyFill="1" applyBorder="1" applyAlignment="1">
      <alignment wrapText="1"/>
    </xf>
    <xf numFmtId="0" fontId="32" fillId="16" borderId="49" xfId="0" applyFont="1" applyFill="1" applyBorder="1" applyAlignment="1">
      <alignment horizontal="center" wrapText="1"/>
    </xf>
    <xf numFmtId="0" fontId="32" fillId="16" borderId="23" xfId="0" applyFont="1" applyFill="1" applyBorder="1" applyAlignment="1">
      <alignment wrapText="1"/>
    </xf>
    <xf numFmtId="0" fontId="32" fillId="16" borderId="26" xfId="0" applyFont="1" applyFill="1" applyBorder="1" applyAlignment="1">
      <alignment wrapText="1"/>
    </xf>
    <xf numFmtId="0" fontId="32" fillId="16" borderId="50" xfId="0" applyFont="1" applyFill="1" applyBorder="1" applyAlignment="1">
      <alignment horizontal="center" wrapText="1"/>
    </xf>
    <xf numFmtId="0" fontId="32" fillId="16" borderId="28" xfId="0" applyFont="1" applyFill="1" applyBorder="1" applyAlignment="1">
      <alignment wrapText="1"/>
    </xf>
    <xf numFmtId="0" fontId="32" fillId="16" borderId="51" xfId="0" applyFont="1" applyFill="1" applyBorder="1" applyAlignment="1">
      <alignment horizontal="center" wrapText="1"/>
    </xf>
    <xf numFmtId="0" fontId="32" fillId="16" borderId="31" xfId="0" applyFont="1" applyFill="1" applyBorder="1" applyAlignment="1">
      <alignment wrapText="1"/>
    </xf>
    <xf numFmtId="0" fontId="32" fillId="16" borderId="21" xfId="0" applyFont="1" applyFill="1" applyBorder="1" applyAlignment="1">
      <alignment wrapText="1"/>
    </xf>
    <xf numFmtId="0" fontId="32" fillId="16" borderId="20" xfId="0" applyFont="1" applyFill="1" applyBorder="1" applyAlignment="1">
      <alignment wrapText="1"/>
    </xf>
    <xf numFmtId="0" fontId="32" fillId="16" borderId="25" xfId="0" applyFont="1" applyFill="1" applyBorder="1" applyAlignment="1">
      <alignment wrapText="1"/>
    </xf>
    <xf numFmtId="0" fontId="32" fillId="16" borderId="52" xfId="0" applyFont="1" applyFill="1" applyBorder="1" applyAlignment="1">
      <alignment horizontal="center" wrapText="1"/>
    </xf>
    <xf numFmtId="0" fontId="32" fillId="16" borderId="0" xfId="0" applyFont="1" applyFill="1" applyBorder="1" applyAlignment="1">
      <alignment wrapText="1"/>
    </xf>
    <xf numFmtId="0" fontId="32" fillId="16" borderId="53" xfId="0" applyFont="1" applyFill="1" applyBorder="1" applyAlignment="1">
      <alignment horizontal="center" wrapText="1"/>
    </xf>
    <xf numFmtId="0" fontId="32" fillId="16" borderId="33" xfId="0" applyFont="1" applyFill="1" applyBorder="1" applyAlignment="1">
      <alignment wrapText="1"/>
    </xf>
    <xf numFmtId="0" fontId="32" fillId="16" borderId="6" xfId="0" applyFont="1" applyFill="1" applyBorder="1" applyAlignment="1">
      <alignment wrapText="1"/>
    </xf>
    <xf numFmtId="0" fontId="32" fillId="16" borderId="8" xfId="0" applyFont="1" applyFill="1" applyBorder="1" applyAlignment="1">
      <alignment horizontal="center" wrapText="1"/>
    </xf>
    <xf numFmtId="0" fontId="32" fillId="16" borderId="54" xfId="0" applyFont="1" applyFill="1" applyBorder="1" applyAlignment="1">
      <alignment horizontal="center" wrapText="1"/>
    </xf>
    <xf numFmtId="0" fontId="32" fillId="16" borderId="27" xfId="0" applyFont="1" applyFill="1" applyBorder="1" applyAlignment="1">
      <alignment wrapText="1"/>
    </xf>
    <xf numFmtId="0" fontId="32" fillId="16" borderId="29" xfId="0" applyFont="1" applyFill="1" applyBorder="1" applyAlignment="1">
      <alignment wrapText="1"/>
    </xf>
    <xf numFmtId="0" fontId="32" fillId="16" borderId="55" xfId="0" applyFont="1" applyFill="1" applyBorder="1" applyAlignment="1">
      <alignment horizontal="center" wrapText="1"/>
    </xf>
    <xf numFmtId="0" fontId="32" fillId="16" borderId="34" xfId="0" applyFont="1" applyFill="1" applyBorder="1" applyAlignment="1">
      <alignment wrapText="1"/>
    </xf>
    <xf numFmtId="0" fontId="32" fillId="16" borderId="24" xfId="0" applyFont="1" applyFill="1" applyBorder="1" applyAlignment="1">
      <alignment wrapText="1"/>
    </xf>
    <xf numFmtId="0" fontId="32" fillId="16" borderId="39" xfId="0" applyFont="1" applyFill="1" applyBorder="1" applyAlignment="1">
      <alignment wrapText="1"/>
    </xf>
    <xf numFmtId="0" fontId="32" fillId="16" borderId="37" xfId="0" applyFont="1" applyFill="1" applyBorder="1" applyAlignment="1">
      <alignment wrapText="1"/>
    </xf>
    <xf numFmtId="0" fontId="32" fillId="16" borderId="57" xfId="0" applyFont="1" applyFill="1" applyBorder="1" applyAlignment="1">
      <alignment wrapText="1"/>
    </xf>
    <xf numFmtId="0" fontId="32" fillId="16" borderId="22" xfId="0" applyFont="1" applyFill="1" applyBorder="1" applyAlignment="1">
      <alignment wrapText="1"/>
    </xf>
    <xf numFmtId="0" fontId="32" fillId="16" borderId="56" xfId="0" applyFont="1" applyFill="1" applyBorder="1" applyAlignment="1">
      <alignment horizontal="center" wrapText="1"/>
    </xf>
    <xf numFmtId="0" fontId="31" fillId="17" borderId="24" xfId="0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0" fontId="31" fillId="18" borderId="24" xfId="0" applyFont="1" applyFill="1" applyBorder="1" applyAlignment="1">
      <alignment horizontal="center" wrapText="1"/>
    </xf>
    <xf numFmtId="0" fontId="31" fillId="18" borderId="27" xfId="0" applyFont="1" applyFill="1" applyBorder="1" applyAlignment="1">
      <alignment horizontal="center" wrapText="1"/>
    </xf>
    <xf numFmtId="0" fontId="31" fillId="18" borderId="28" xfId="0" applyFont="1" applyFill="1" applyBorder="1" applyAlignment="1">
      <alignment horizontal="center" wrapText="1"/>
    </xf>
    <xf numFmtId="0" fontId="32" fillId="16" borderId="27" xfId="0" applyFont="1" applyFill="1" applyBorder="1" applyAlignment="1">
      <alignment horizontal="center" wrapText="1"/>
    </xf>
    <xf numFmtId="0" fontId="32" fillId="16" borderId="28" xfId="0" applyFont="1" applyFill="1" applyBorder="1" applyAlignment="1">
      <alignment horizontal="center" wrapText="1"/>
    </xf>
    <xf numFmtId="0" fontId="31" fillId="17" borderId="18" xfId="0" applyFont="1" applyFill="1" applyBorder="1" applyAlignment="1">
      <alignment horizontal="center" wrapText="1"/>
    </xf>
    <xf numFmtId="0" fontId="31" fillId="18" borderId="18" xfId="0" applyFont="1" applyFill="1" applyBorder="1" applyAlignment="1">
      <alignment horizontal="center" wrapText="1"/>
    </xf>
    <xf numFmtId="0" fontId="32" fillId="16" borderId="18" xfId="0" applyFont="1" applyFill="1" applyBorder="1" applyAlignment="1">
      <alignment horizontal="center" wrapText="1"/>
    </xf>
    <xf numFmtId="0" fontId="31" fillId="0" borderId="27" xfId="0" applyFont="1" applyBorder="1" applyAlignment="1">
      <alignment horizontal="center"/>
    </xf>
  </cellXfs>
  <cellStyles count="5">
    <cellStyle name="Excel Built-in Normal" xfId="1" xr:uid="{00000000-0005-0000-0000-000031000000}"/>
    <cellStyle name="Měna 2" xfId="2" xr:uid="{00000000-0005-0000-0000-000032000000}"/>
    <cellStyle name="Normální" xfId="0" builtinId="0"/>
    <cellStyle name="Normální 2" xfId="3" xr:uid="{00000000-0005-0000-0000-000033000000}"/>
    <cellStyle name="Normální 3" xfId="4" xr:uid="{00000000-0005-0000-0000-00003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000"/>
      <rgbColor rgb="00666699"/>
      <rgbColor rgb="00999999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sqref="A1:K1"/>
    </sheetView>
  </sheetViews>
  <sheetFormatPr defaultColWidth="8.88671875" defaultRowHeight="14.4"/>
  <cols>
    <col min="1" max="1" width="19.77734375" customWidth="1"/>
    <col min="2" max="2" width="14.109375" customWidth="1"/>
    <col min="3" max="3" width="28.6640625" style="171" customWidth="1"/>
    <col min="4" max="4" width="6.6640625" style="173" customWidth="1"/>
    <col min="5" max="5" width="21.21875" style="171" customWidth="1"/>
    <col min="6" max="6" width="26.109375" style="171" customWidth="1"/>
    <col min="7" max="7" width="6.21875" style="173" customWidth="1"/>
    <col min="8" max="8" width="18.88671875" style="171" customWidth="1"/>
    <col min="9" max="9" width="26.77734375" style="171" customWidth="1"/>
    <col min="10" max="10" width="6.109375" style="173" customWidth="1"/>
    <col min="11" max="11" width="20.33203125" style="171" customWidth="1"/>
  </cols>
  <sheetData>
    <row r="1" spans="1:11" ht="21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5.6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0.8" customHeight="1" thickBot="1">
      <c r="A3" s="160"/>
      <c r="B3" s="16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9.2" customHeight="1">
      <c r="A4" s="174" t="s">
        <v>2</v>
      </c>
      <c r="B4" s="278"/>
      <c r="C4" s="267" t="s">
        <v>3</v>
      </c>
      <c r="D4" s="268"/>
      <c r="E4" s="269"/>
      <c r="F4" s="270" t="s">
        <v>4</v>
      </c>
      <c r="G4" s="271"/>
      <c r="H4" s="272"/>
      <c r="I4" s="273" t="s">
        <v>5</v>
      </c>
      <c r="J4" s="273"/>
      <c r="K4" s="274"/>
    </row>
    <row r="5" spans="1:11" ht="19.2" customHeight="1" thickBot="1">
      <c r="A5" s="152"/>
      <c r="B5" s="153" t="s">
        <v>6</v>
      </c>
      <c r="C5" s="178" t="s">
        <v>7</v>
      </c>
      <c r="D5" s="275" t="s">
        <v>8</v>
      </c>
      <c r="E5" s="180" t="s">
        <v>9</v>
      </c>
      <c r="F5" s="204" t="s">
        <v>7</v>
      </c>
      <c r="G5" s="276" t="s">
        <v>8</v>
      </c>
      <c r="H5" s="206" t="s">
        <v>9</v>
      </c>
      <c r="I5" s="239" t="s">
        <v>7</v>
      </c>
      <c r="J5" s="277" t="s">
        <v>8</v>
      </c>
      <c r="K5" s="241" t="s">
        <v>9</v>
      </c>
    </row>
    <row r="6" spans="1:11" ht="22.8" customHeight="1">
      <c r="A6" s="175" t="s">
        <v>10</v>
      </c>
      <c r="B6" s="163" t="s">
        <v>11</v>
      </c>
      <c r="C6" s="181" t="s">
        <v>12</v>
      </c>
      <c r="D6" s="182">
        <v>18</v>
      </c>
      <c r="E6" s="183" t="s">
        <v>13</v>
      </c>
      <c r="F6" s="207" t="s">
        <v>14</v>
      </c>
      <c r="G6" s="208">
        <v>18</v>
      </c>
      <c r="H6" s="209" t="s">
        <v>15</v>
      </c>
      <c r="I6" s="242" t="s">
        <v>16</v>
      </c>
      <c r="J6" s="243">
        <v>17</v>
      </c>
      <c r="K6" s="244" t="s">
        <v>17</v>
      </c>
    </row>
    <row r="7" spans="1:11" ht="22.8" customHeight="1" thickBot="1">
      <c r="A7" s="177"/>
      <c r="B7" s="164" t="s">
        <v>18</v>
      </c>
      <c r="C7" s="184" t="s">
        <v>19</v>
      </c>
      <c r="D7" s="185">
        <v>12</v>
      </c>
      <c r="E7" s="186" t="s">
        <v>13</v>
      </c>
      <c r="F7" s="204" t="s">
        <v>20</v>
      </c>
      <c r="G7" s="210">
        <v>6</v>
      </c>
      <c r="H7" s="206" t="s">
        <v>17</v>
      </c>
      <c r="I7" s="239"/>
      <c r="J7" s="245"/>
      <c r="K7" s="246"/>
    </row>
    <row r="8" spans="1:11" ht="22.8" customHeight="1" thickBot="1">
      <c r="A8" s="155" t="s">
        <v>21</v>
      </c>
      <c r="B8" s="162" t="s">
        <v>11</v>
      </c>
      <c r="C8" s="187" t="s">
        <v>22</v>
      </c>
      <c r="D8" s="179">
        <v>7</v>
      </c>
      <c r="E8" s="188" t="s">
        <v>23</v>
      </c>
      <c r="F8" s="211"/>
      <c r="G8" s="205"/>
      <c r="H8" s="212"/>
      <c r="I8" s="247"/>
      <c r="J8" s="240"/>
      <c r="K8" s="248"/>
    </row>
    <row r="9" spans="1:11" ht="22.8" customHeight="1">
      <c r="A9" s="175" t="s">
        <v>24</v>
      </c>
      <c r="B9" s="163" t="s">
        <v>11</v>
      </c>
      <c r="C9" s="181" t="s">
        <v>25</v>
      </c>
      <c r="D9" s="189">
        <v>22</v>
      </c>
      <c r="E9" s="183" t="s">
        <v>26</v>
      </c>
      <c r="F9" s="207" t="s">
        <v>27</v>
      </c>
      <c r="G9" s="213">
        <v>15</v>
      </c>
      <c r="H9" s="209" t="s">
        <v>28</v>
      </c>
      <c r="I9" s="249"/>
      <c r="J9" s="250"/>
      <c r="K9" s="244"/>
    </row>
    <row r="10" spans="1:11" ht="22.8" customHeight="1">
      <c r="A10" s="176"/>
      <c r="B10" s="165" t="s">
        <v>18</v>
      </c>
      <c r="C10" s="190" t="s">
        <v>29</v>
      </c>
      <c r="D10" s="191">
        <v>47</v>
      </c>
      <c r="E10" s="192" t="s">
        <v>30</v>
      </c>
      <c r="F10" s="214" t="s">
        <v>31</v>
      </c>
      <c r="G10" s="215">
        <v>36</v>
      </c>
      <c r="H10" s="216" t="s">
        <v>32</v>
      </c>
      <c r="I10" s="251" t="s">
        <v>33</v>
      </c>
      <c r="J10" s="252">
        <v>28</v>
      </c>
      <c r="K10" s="253" t="s">
        <v>34</v>
      </c>
    </row>
    <row r="11" spans="1:11" ht="22.8" customHeight="1">
      <c r="A11" s="176"/>
      <c r="B11" s="166" t="s">
        <v>35</v>
      </c>
      <c r="C11" s="193" t="s">
        <v>36</v>
      </c>
      <c r="D11" s="194">
        <v>18</v>
      </c>
      <c r="E11" s="195" t="s">
        <v>565</v>
      </c>
      <c r="F11" s="217"/>
      <c r="G11" s="215"/>
      <c r="H11" s="218"/>
      <c r="I11" s="254"/>
      <c r="J11" s="255"/>
      <c r="K11" s="253"/>
    </row>
    <row r="12" spans="1:11" ht="22.8" customHeight="1" thickBot="1">
      <c r="A12" s="177"/>
      <c r="B12" s="167" t="s">
        <v>37</v>
      </c>
      <c r="C12" s="178" t="s">
        <v>38</v>
      </c>
      <c r="D12" s="196">
        <v>5</v>
      </c>
      <c r="E12" s="180" t="s">
        <v>39</v>
      </c>
      <c r="F12" s="204"/>
      <c r="G12" s="219"/>
      <c r="H12" s="206"/>
      <c r="I12" s="239"/>
      <c r="J12" s="256"/>
      <c r="K12" s="241"/>
    </row>
    <row r="13" spans="1:11" ht="22.8" customHeight="1" thickBot="1">
      <c r="A13" s="155" t="s">
        <v>40</v>
      </c>
      <c r="B13" s="162" t="s">
        <v>11</v>
      </c>
      <c r="C13" s="187" t="s">
        <v>41</v>
      </c>
      <c r="D13" s="179">
        <v>8</v>
      </c>
      <c r="E13" s="188" t="s">
        <v>42</v>
      </c>
      <c r="F13" s="211"/>
      <c r="G13" s="210"/>
      <c r="H13" s="212"/>
      <c r="I13" s="247"/>
      <c r="J13" s="240"/>
      <c r="K13" s="248"/>
    </row>
    <row r="14" spans="1:11" ht="22.8" customHeight="1" thickBot="1">
      <c r="A14" s="154" t="s">
        <v>43</v>
      </c>
      <c r="B14" s="168" t="s">
        <v>11</v>
      </c>
      <c r="C14" s="197" t="s">
        <v>44</v>
      </c>
      <c r="D14" s="182">
        <v>12</v>
      </c>
      <c r="E14" s="183" t="s">
        <v>45</v>
      </c>
      <c r="F14" s="220" t="s">
        <v>46</v>
      </c>
      <c r="G14" s="213">
        <v>10</v>
      </c>
      <c r="H14" s="221" t="s">
        <v>45</v>
      </c>
      <c r="I14" s="257"/>
      <c r="J14" s="243"/>
      <c r="K14" s="244"/>
    </row>
    <row r="15" spans="1:11" ht="22.8" customHeight="1">
      <c r="A15" s="175" t="s">
        <v>47</v>
      </c>
      <c r="B15" s="163" t="s">
        <v>11</v>
      </c>
      <c r="C15" s="181" t="s">
        <v>48</v>
      </c>
      <c r="D15" s="189">
        <v>11</v>
      </c>
      <c r="E15" s="198" t="s">
        <v>49</v>
      </c>
      <c r="F15" s="207"/>
      <c r="G15" s="208"/>
      <c r="H15" s="209"/>
      <c r="I15" s="249"/>
      <c r="J15" s="250"/>
      <c r="K15" s="258"/>
    </row>
    <row r="16" spans="1:11" ht="31.8" customHeight="1" thickBot="1">
      <c r="A16" s="177"/>
      <c r="B16" s="165" t="s">
        <v>50</v>
      </c>
      <c r="C16" s="190" t="s">
        <v>51</v>
      </c>
      <c r="D16" s="199">
        <v>7</v>
      </c>
      <c r="E16" s="200" t="s">
        <v>52</v>
      </c>
      <c r="F16" s="214"/>
      <c r="G16" s="222"/>
      <c r="H16" s="216"/>
      <c r="I16" s="251"/>
      <c r="J16" s="259"/>
      <c r="K16" s="260"/>
    </row>
    <row r="17" spans="1:11" ht="22.8" customHeight="1">
      <c r="A17" s="175" t="s">
        <v>53</v>
      </c>
      <c r="B17" s="168" t="s">
        <v>11</v>
      </c>
      <c r="C17" s="197" t="s">
        <v>54</v>
      </c>
      <c r="D17" s="189">
        <v>82</v>
      </c>
      <c r="E17" s="198" t="s">
        <v>55</v>
      </c>
      <c r="F17" s="207" t="s">
        <v>56</v>
      </c>
      <c r="G17" s="208">
        <v>73</v>
      </c>
      <c r="H17" s="223" t="s">
        <v>57</v>
      </c>
      <c r="I17" s="261" t="s">
        <v>58</v>
      </c>
      <c r="J17" s="243">
        <v>70</v>
      </c>
      <c r="K17" s="258" t="s">
        <v>59</v>
      </c>
    </row>
    <row r="18" spans="1:11" ht="31.8" customHeight="1">
      <c r="A18" s="176"/>
      <c r="B18" s="166" t="s">
        <v>18</v>
      </c>
      <c r="C18" s="201" t="s">
        <v>60</v>
      </c>
      <c r="D18" s="191">
        <v>58</v>
      </c>
      <c r="E18" s="200" t="s">
        <v>61</v>
      </c>
      <c r="F18" s="214" t="s">
        <v>62</v>
      </c>
      <c r="G18" s="215">
        <v>57</v>
      </c>
      <c r="H18" s="224" t="s">
        <v>63</v>
      </c>
      <c r="I18" s="262" t="s">
        <v>64</v>
      </c>
      <c r="J18" s="255">
        <v>29</v>
      </c>
      <c r="K18" s="263" t="s">
        <v>65</v>
      </c>
    </row>
    <row r="19" spans="1:11" ht="22.8" customHeight="1">
      <c r="A19" s="176"/>
      <c r="B19" s="169" t="s">
        <v>35</v>
      </c>
      <c r="C19" s="201" t="s">
        <v>66</v>
      </c>
      <c r="D19" s="191">
        <v>22</v>
      </c>
      <c r="E19" s="192" t="s">
        <v>67</v>
      </c>
      <c r="F19" s="225"/>
      <c r="G19" s="226"/>
      <c r="H19" s="227"/>
      <c r="I19" s="264"/>
      <c r="J19" s="252"/>
      <c r="K19" s="263"/>
    </row>
    <row r="20" spans="1:11" ht="22.8" customHeight="1" thickBot="1">
      <c r="A20" s="177"/>
      <c r="B20" s="165" t="s">
        <v>37</v>
      </c>
      <c r="C20" s="184" t="s">
        <v>68</v>
      </c>
      <c r="D20" s="196">
        <v>23</v>
      </c>
      <c r="E20" s="180" t="s">
        <v>61</v>
      </c>
      <c r="F20" s="228" t="s">
        <v>69</v>
      </c>
      <c r="G20" s="210">
        <v>14</v>
      </c>
      <c r="H20" s="229" t="s">
        <v>70</v>
      </c>
      <c r="I20" s="265"/>
      <c r="J20" s="256"/>
      <c r="K20" s="241"/>
    </row>
    <row r="21" spans="1:11" ht="22.8" customHeight="1">
      <c r="A21" s="175" t="s">
        <v>71</v>
      </c>
      <c r="B21" s="163" t="s">
        <v>11</v>
      </c>
      <c r="C21" s="197" t="s">
        <v>72</v>
      </c>
      <c r="D21" s="189">
        <v>18</v>
      </c>
      <c r="E21" s="198" t="s">
        <v>73</v>
      </c>
      <c r="F21" s="230" t="s">
        <v>74</v>
      </c>
      <c r="G21" s="231">
        <v>10</v>
      </c>
      <c r="H21" s="232" t="s">
        <v>75</v>
      </c>
      <c r="I21" s="249"/>
      <c r="J21" s="250"/>
      <c r="K21" s="258"/>
    </row>
    <row r="22" spans="1:11" ht="22.8" customHeight="1" thickBot="1">
      <c r="A22" s="177"/>
      <c r="B22" s="165" t="s">
        <v>37</v>
      </c>
      <c r="C22" s="184" t="s">
        <v>76</v>
      </c>
      <c r="D22" s="196">
        <v>6</v>
      </c>
      <c r="E22" s="186" t="s">
        <v>77</v>
      </c>
      <c r="F22" s="225"/>
      <c r="G22" s="222"/>
      <c r="H22" s="233"/>
      <c r="I22" s="251"/>
      <c r="J22" s="259"/>
      <c r="K22" s="260"/>
    </row>
    <row r="23" spans="1:11" ht="28.8" customHeight="1">
      <c r="A23" s="175" t="s">
        <v>78</v>
      </c>
      <c r="B23" s="163" t="s">
        <v>11</v>
      </c>
      <c r="C23" s="197" t="s">
        <v>79</v>
      </c>
      <c r="D23" s="182">
        <v>12</v>
      </c>
      <c r="E23" s="183" t="s">
        <v>80</v>
      </c>
      <c r="F23" s="220" t="s">
        <v>81</v>
      </c>
      <c r="G23" s="213">
        <v>9</v>
      </c>
      <c r="H23" s="209" t="s">
        <v>82</v>
      </c>
      <c r="I23" s="249"/>
      <c r="J23" s="250"/>
      <c r="K23" s="258"/>
    </row>
    <row r="24" spans="1:11" ht="22.8" customHeight="1" thickBot="1">
      <c r="A24" s="177"/>
      <c r="B24" s="165" t="s">
        <v>18</v>
      </c>
      <c r="C24" s="201" t="s">
        <v>83</v>
      </c>
      <c r="D24" s="202">
        <v>25</v>
      </c>
      <c r="E24" s="203" t="s">
        <v>84</v>
      </c>
      <c r="F24" s="225" t="s">
        <v>85</v>
      </c>
      <c r="G24" s="234">
        <v>20</v>
      </c>
      <c r="H24" s="216" t="s">
        <v>86</v>
      </c>
      <c r="I24" s="251"/>
      <c r="J24" s="259"/>
      <c r="K24" s="260"/>
    </row>
    <row r="25" spans="1:11" ht="36" customHeight="1" thickBot="1">
      <c r="A25" s="155" t="s">
        <v>87</v>
      </c>
      <c r="B25" s="162" t="s">
        <v>11</v>
      </c>
      <c r="C25" s="187" t="s">
        <v>88</v>
      </c>
      <c r="D25" s="179">
        <v>21</v>
      </c>
      <c r="E25" s="188" t="s">
        <v>82</v>
      </c>
      <c r="F25" s="235" t="s">
        <v>89</v>
      </c>
      <c r="G25" s="205">
        <v>15</v>
      </c>
      <c r="H25" s="212" t="s">
        <v>82</v>
      </c>
      <c r="I25" s="247" t="s">
        <v>90</v>
      </c>
      <c r="J25" s="240">
        <v>12</v>
      </c>
      <c r="K25" s="248" t="s">
        <v>82</v>
      </c>
    </row>
    <row r="26" spans="1:11" ht="22.8" customHeight="1" thickBot="1">
      <c r="A26" s="155" t="s">
        <v>91</v>
      </c>
      <c r="B26" s="162" t="s">
        <v>11</v>
      </c>
      <c r="C26" s="187" t="s">
        <v>92</v>
      </c>
      <c r="D26" s="179">
        <v>6</v>
      </c>
      <c r="E26" s="188" t="s">
        <v>93</v>
      </c>
      <c r="F26" s="211"/>
      <c r="G26" s="205"/>
      <c r="H26" s="212"/>
      <c r="I26" s="247"/>
      <c r="J26" s="240"/>
      <c r="K26" s="248"/>
    </row>
    <row r="27" spans="1:11" ht="30.6" customHeight="1">
      <c r="A27" s="175" t="s">
        <v>94</v>
      </c>
      <c r="B27" s="168" t="s">
        <v>11</v>
      </c>
      <c r="C27" s="181" t="s">
        <v>95</v>
      </c>
      <c r="D27" s="189">
        <v>21</v>
      </c>
      <c r="E27" s="183" t="s">
        <v>96</v>
      </c>
      <c r="F27" s="236" t="s">
        <v>97</v>
      </c>
      <c r="G27" s="213">
        <v>14</v>
      </c>
      <c r="H27" s="209" t="s">
        <v>98</v>
      </c>
      <c r="I27" s="249" t="s">
        <v>99</v>
      </c>
      <c r="J27" s="243">
        <v>7</v>
      </c>
      <c r="K27" s="244" t="s">
        <v>98</v>
      </c>
    </row>
    <row r="28" spans="1:11" ht="22.8" customHeight="1">
      <c r="A28" s="176"/>
      <c r="B28" s="166" t="s">
        <v>18</v>
      </c>
      <c r="C28" s="190" t="s">
        <v>100</v>
      </c>
      <c r="D28" s="191">
        <v>20</v>
      </c>
      <c r="E28" s="203" t="s">
        <v>101</v>
      </c>
      <c r="F28" s="237" t="s">
        <v>102</v>
      </c>
      <c r="G28" s="234">
        <v>13</v>
      </c>
      <c r="H28" s="238" t="s">
        <v>103</v>
      </c>
      <c r="I28" s="251" t="s">
        <v>104</v>
      </c>
      <c r="J28" s="266">
        <v>11</v>
      </c>
      <c r="K28" s="253" t="s">
        <v>105</v>
      </c>
    </row>
    <row r="29" spans="1:11" ht="22.8" customHeight="1">
      <c r="A29" s="176"/>
      <c r="B29" s="166" t="s">
        <v>106</v>
      </c>
      <c r="C29" s="193" t="s">
        <v>107</v>
      </c>
      <c r="D29" s="191">
        <v>15</v>
      </c>
      <c r="E29" s="203" t="s">
        <v>96</v>
      </c>
      <c r="F29" s="217"/>
      <c r="G29" s="215"/>
      <c r="H29" s="218"/>
      <c r="I29" s="254"/>
      <c r="J29" s="255"/>
      <c r="K29" s="253"/>
    </row>
    <row r="30" spans="1:11" ht="22.8" customHeight="1" thickBot="1">
      <c r="A30" s="177"/>
      <c r="B30" s="167" t="s">
        <v>108</v>
      </c>
      <c r="C30" s="178" t="s">
        <v>109</v>
      </c>
      <c r="D30" s="196">
        <v>19</v>
      </c>
      <c r="E30" s="186" t="s">
        <v>110</v>
      </c>
      <c r="F30" s="229"/>
      <c r="G30" s="210"/>
      <c r="H30" s="206"/>
      <c r="I30" s="239"/>
      <c r="J30" s="256"/>
      <c r="K30" s="241"/>
    </row>
    <row r="35" spans="4:4">
      <c r="D35" s="172"/>
    </row>
  </sheetData>
  <mergeCells count="13">
    <mergeCell ref="A9:A12"/>
    <mergeCell ref="A6:A7"/>
    <mergeCell ref="A27:A30"/>
    <mergeCell ref="A23:A24"/>
    <mergeCell ref="A21:A22"/>
    <mergeCell ref="A17:A20"/>
    <mergeCell ref="A15:A16"/>
    <mergeCell ref="A1:K1"/>
    <mergeCell ref="A2:K2"/>
    <mergeCell ref="A4:B4"/>
    <mergeCell ref="C4:E4"/>
    <mergeCell ref="F4:H4"/>
    <mergeCell ref="I4:K4"/>
  </mergeCells>
  <pageMargins left="0.74803149606299213" right="0.74803149606299213" top="0.98425196850393704" bottom="0.98425196850393704" header="0.51181102362204722" footer="0.51181102362204722"/>
  <pageSetup paperSize="9" scale="64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18"/>
  <sheetViews>
    <sheetView showGridLines="0" workbookViewId="0">
      <selection activeCell="B16" sqref="B16"/>
    </sheetView>
  </sheetViews>
  <sheetFormatPr defaultColWidth="9" defaultRowHeight="14.4"/>
  <cols>
    <col min="1" max="1" width="25.5546875" style="3" customWidth="1"/>
    <col min="2" max="2" width="7.88671875" style="1" customWidth="1"/>
    <col min="3" max="3" width="11.33203125" style="1" customWidth="1"/>
    <col min="4" max="12" width="8.33203125" style="1" customWidth="1"/>
    <col min="13" max="15" width="8.33203125" style="5" customWidth="1"/>
    <col min="16" max="1023" width="9.109375" style="3" customWidth="1"/>
    <col min="1024" max="1025" width="11.5546875" customWidth="1"/>
  </cols>
  <sheetData>
    <row r="1" spans="1:1024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024" s="1" customFormat="1" ht="57.75" customHeight="1">
      <c r="A2" s="10" t="s">
        <v>47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024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024" s="2" customFormat="1" ht="15" customHeight="1">
      <c r="A4" s="18" t="s">
        <v>11</v>
      </c>
      <c r="B4" s="19"/>
    </row>
    <row r="5" spans="1:1024" s="2" customFormat="1" ht="15" customHeight="1">
      <c r="A5" s="40" t="s">
        <v>288</v>
      </c>
      <c r="B5" s="37" t="s">
        <v>132</v>
      </c>
      <c r="C5" s="26" t="s">
        <v>289</v>
      </c>
      <c r="D5" s="37">
        <v>2</v>
      </c>
      <c r="E5" s="37">
        <v>2</v>
      </c>
      <c r="F5" s="25"/>
      <c r="G5" s="25"/>
      <c r="H5" s="25">
        <v>2</v>
      </c>
      <c r="I5" s="25"/>
      <c r="J5" s="25">
        <v>1</v>
      </c>
      <c r="K5" s="25"/>
      <c r="L5" s="25"/>
      <c r="M5" s="25">
        <v>3</v>
      </c>
      <c r="N5" s="25"/>
      <c r="O5" s="25">
        <v>1</v>
      </c>
      <c r="P5" s="27">
        <f>SUM(D5:O5)</f>
        <v>11</v>
      </c>
      <c r="Q5" s="27">
        <f>+P5</f>
        <v>11</v>
      </c>
      <c r="R5" s="27">
        <f t="shared" ref="R5:R7" si="0">COUNT(D5:O5)</f>
        <v>6</v>
      </c>
    </row>
    <row r="6" spans="1:1024" s="2" customFormat="1" ht="15" customHeight="1">
      <c r="A6" s="26" t="s">
        <v>290</v>
      </c>
      <c r="B6" s="37" t="s">
        <v>132</v>
      </c>
      <c r="C6" s="26" t="s">
        <v>291</v>
      </c>
      <c r="D6" s="37"/>
      <c r="E6" s="37"/>
      <c r="F6" s="25">
        <v>3</v>
      </c>
      <c r="G6" s="25"/>
      <c r="H6" s="25"/>
      <c r="I6" s="25">
        <v>3</v>
      </c>
      <c r="J6" s="25"/>
      <c r="K6" s="25"/>
      <c r="L6" s="25"/>
      <c r="M6" s="25">
        <v>2</v>
      </c>
      <c r="N6" s="25">
        <v>2</v>
      </c>
      <c r="O6" s="25"/>
      <c r="P6" s="27">
        <f>SUM(D6:O6)</f>
        <v>10</v>
      </c>
      <c r="Q6" s="27">
        <f>+P6</f>
        <v>10</v>
      </c>
      <c r="R6" s="27">
        <f t="shared" si="0"/>
        <v>4</v>
      </c>
    </row>
    <row r="7" spans="1:1024" ht="15" customHeight="1">
      <c r="A7" s="26" t="s">
        <v>292</v>
      </c>
      <c r="B7" s="37" t="s">
        <v>132</v>
      </c>
      <c r="C7" s="26" t="s">
        <v>293</v>
      </c>
      <c r="D7" s="37" t="s">
        <v>135</v>
      </c>
      <c r="E7" s="37"/>
      <c r="F7" s="25"/>
      <c r="G7" s="25" t="s">
        <v>135</v>
      </c>
      <c r="H7" s="25"/>
      <c r="I7" s="25"/>
      <c r="J7" s="25"/>
      <c r="K7" s="25"/>
      <c r="L7" s="25"/>
      <c r="M7" s="25"/>
      <c r="N7" s="25"/>
      <c r="O7" s="25"/>
      <c r="P7" s="75">
        <f>SUM(D7:O7)</f>
        <v>0</v>
      </c>
      <c r="Q7" s="75"/>
      <c r="R7" s="75">
        <f t="shared" si="0"/>
        <v>0</v>
      </c>
    </row>
    <row r="8" spans="1:1024" ht="15" customHeight="1">
      <c r="B8" s="19"/>
      <c r="D8" s="19"/>
      <c r="E8" s="19"/>
      <c r="F8" s="44"/>
      <c r="G8" s="44"/>
      <c r="H8" s="44"/>
      <c r="I8" s="44"/>
      <c r="J8" s="44"/>
      <c r="K8" s="44"/>
      <c r="L8" s="44"/>
      <c r="M8" s="19"/>
      <c r="N8" s="19"/>
      <c r="O8" s="19"/>
      <c r="P8" s="19"/>
      <c r="Q8" s="19"/>
      <c r="R8" s="28"/>
    </row>
    <row r="9" spans="1:1024" ht="15" customHeight="1">
      <c r="A9" s="18" t="s">
        <v>18</v>
      </c>
      <c r="B9" s="19"/>
      <c r="D9" s="19"/>
      <c r="E9" s="19"/>
      <c r="F9" s="44"/>
      <c r="G9" s="44"/>
      <c r="H9" s="44"/>
      <c r="I9" s="44"/>
      <c r="J9" s="44"/>
      <c r="K9" s="44"/>
      <c r="L9" s="44"/>
      <c r="M9" s="19"/>
      <c r="N9" s="19"/>
      <c r="O9" s="19"/>
      <c r="P9" s="19"/>
      <c r="Q9" s="19"/>
      <c r="R9" s="19"/>
    </row>
    <row r="10" spans="1:1024" ht="15" customHeight="1">
      <c r="A10" s="45" t="s">
        <v>294</v>
      </c>
      <c r="B10" s="37" t="s">
        <v>132</v>
      </c>
      <c r="C10" s="26" t="s">
        <v>291</v>
      </c>
      <c r="D10" s="23"/>
      <c r="E10" s="23"/>
      <c r="F10" s="24">
        <v>2</v>
      </c>
      <c r="G10" s="24"/>
      <c r="H10" s="25"/>
      <c r="I10" s="24">
        <v>2</v>
      </c>
      <c r="J10" s="24"/>
      <c r="K10" s="24"/>
      <c r="L10" s="24">
        <v>1</v>
      </c>
      <c r="M10" s="24">
        <v>1</v>
      </c>
      <c r="N10" s="24">
        <v>1</v>
      </c>
      <c r="O10" s="24"/>
      <c r="P10" s="27">
        <f t="shared" ref="P10:P17" si="1">SUM(D10:O10)</f>
        <v>7</v>
      </c>
      <c r="Q10" s="27">
        <f>+P10</f>
        <v>7</v>
      </c>
      <c r="R10" s="27">
        <f t="shared" ref="R10:R17" si="2">COUNT(D10:O10)</f>
        <v>5</v>
      </c>
    </row>
    <row r="11" spans="1:1024" ht="15" customHeight="1">
      <c r="A11" s="26" t="s">
        <v>295</v>
      </c>
      <c r="B11" s="37" t="s">
        <v>132</v>
      </c>
      <c r="C11" s="26" t="s">
        <v>296</v>
      </c>
      <c r="D11" s="37"/>
      <c r="E11" s="37"/>
      <c r="F11" s="25"/>
      <c r="G11" s="25">
        <v>4</v>
      </c>
      <c r="H11" s="25"/>
      <c r="I11" s="25"/>
      <c r="J11" s="25"/>
      <c r="K11" s="25">
        <v>2</v>
      </c>
      <c r="L11" s="25"/>
      <c r="M11" s="25"/>
      <c r="N11" s="25">
        <v>4</v>
      </c>
      <c r="O11" s="25"/>
      <c r="P11" s="27">
        <f t="shared" si="1"/>
        <v>10</v>
      </c>
      <c r="Q11" s="27"/>
      <c r="R11" s="27">
        <f t="shared" si="2"/>
        <v>3</v>
      </c>
    </row>
    <row r="12" spans="1:1024" ht="15" customHeight="1">
      <c r="A12" s="26" t="s">
        <v>297</v>
      </c>
      <c r="B12" s="37" t="s">
        <v>132</v>
      </c>
      <c r="C12" s="26" t="s">
        <v>296</v>
      </c>
      <c r="D12" s="37"/>
      <c r="E12" s="37"/>
      <c r="F12" s="25"/>
      <c r="G12" s="25">
        <v>3</v>
      </c>
      <c r="H12" s="25"/>
      <c r="I12" s="25"/>
      <c r="J12" s="25"/>
      <c r="K12" s="25">
        <v>3</v>
      </c>
      <c r="L12" s="25"/>
      <c r="M12" s="25"/>
      <c r="N12" s="25"/>
      <c r="O12" s="25"/>
      <c r="P12" s="27">
        <f t="shared" si="1"/>
        <v>6</v>
      </c>
      <c r="Q12" s="27"/>
      <c r="R12" s="27">
        <f t="shared" si="2"/>
        <v>2</v>
      </c>
    </row>
    <row r="13" spans="1:1024" s="2" customFormat="1" ht="15" customHeight="1">
      <c r="A13" s="26" t="s">
        <v>298</v>
      </c>
      <c r="B13" s="37" t="s">
        <v>132</v>
      </c>
      <c r="C13" s="26" t="s">
        <v>140</v>
      </c>
      <c r="D13" s="23"/>
      <c r="E13" s="23"/>
      <c r="F13" s="24"/>
      <c r="G13" s="24"/>
      <c r="H13" s="25"/>
      <c r="I13" s="24"/>
      <c r="J13" s="24"/>
      <c r="K13" s="24">
        <v>1</v>
      </c>
      <c r="L13" s="24"/>
      <c r="M13" s="24"/>
      <c r="N13" s="24">
        <v>3</v>
      </c>
      <c r="O13" s="24"/>
      <c r="P13" s="27">
        <f t="shared" si="1"/>
        <v>4</v>
      </c>
      <c r="Q13" s="27"/>
      <c r="R13" s="27">
        <f t="shared" si="2"/>
        <v>2</v>
      </c>
      <c r="AMJ13" s="126"/>
    </row>
    <row r="14" spans="1:1024" ht="15" customHeight="1">
      <c r="A14" s="30" t="s">
        <v>299</v>
      </c>
      <c r="B14" s="31" t="s">
        <v>231</v>
      </c>
      <c r="C14" s="30" t="s">
        <v>300</v>
      </c>
      <c r="D14" s="31"/>
      <c r="E14" s="31">
        <v>3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>
        <f t="shared" si="1"/>
        <v>3</v>
      </c>
      <c r="Q14" s="27"/>
      <c r="R14" s="33">
        <f t="shared" si="2"/>
        <v>1</v>
      </c>
    </row>
    <row r="15" spans="1:1024" ht="15" customHeight="1">
      <c r="A15" s="26" t="s">
        <v>301</v>
      </c>
      <c r="B15" s="37" t="s">
        <v>132</v>
      </c>
      <c r="C15" s="26" t="s">
        <v>296</v>
      </c>
      <c r="D15" s="23"/>
      <c r="E15" s="23"/>
      <c r="F15" s="24"/>
      <c r="G15" s="24">
        <v>2</v>
      </c>
      <c r="H15" s="25"/>
      <c r="I15" s="24"/>
      <c r="J15" s="24"/>
      <c r="K15" s="24"/>
      <c r="L15" s="24"/>
      <c r="M15" s="24"/>
      <c r="N15" s="24"/>
      <c r="O15" s="24"/>
      <c r="P15" s="27">
        <f t="shared" si="1"/>
        <v>2</v>
      </c>
      <c r="Q15" s="27"/>
      <c r="R15" s="27">
        <f t="shared" si="2"/>
        <v>1</v>
      </c>
    </row>
    <row r="16" spans="1:1024" ht="15" customHeight="1">
      <c r="A16" s="26" t="s">
        <v>302</v>
      </c>
      <c r="B16" s="37" t="s">
        <v>132</v>
      </c>
      <c r="C16" s="26" t="s">
        <v>291</v>
      </c>
      <c r="D16" s="23"/>
      <c r="E16" s="23"/>
      <c r="F16" s="24">
        <v>1</v>
      </c>
      <c r="G16" s="24"/>
      <c r="H16" s="25"/>
      <c r="I16" s="24">
        <v>1</v>
      </c>
      <c r="J16" s="24"/>
      <c r="K16" s="24"/>
      <c r="L16" s="24"/>
      <c r="M16" s="24"/>
      <c r="N16" s="24"/>
      <c r="O16" s="24"/>
      <c r="P16" s="27">
        <f t="shared" si="1"/>
        <v>2</v>
      </c>
      <c r="Q16" s="125"/>
      <c r="R16" s="27">
        <f t="shared" si="2"/>
        <v>2</v>
      </c>
    </row>
    <row r="17" spans="1:18" ht="15" customHeight="1">
      <c r="A17" s="26" t="s">
        <v>303</v>
      </c>
      <c r="B17" s="37" t="s">
        <v>132</v>
      </c>
      <c r="C17" s="26" t="s">
        <v>304</v>
      </c>
      <c r="D17" s="23"/>
      <c r="E17" s="23">
        <v>1</v>
      </c>
      <c r="F17" s="24"/>
      <c r="G17" s="24"/>
      <c r="H17" s="25" t="s">
        <v>141</v>
      </c>
      <c r="I17" s="24"/>
      <c r="J17" s="24"/>
      <c r="K17" s="24"/>
      <c r="L17" s="24"/>
      <c r="M17" s="24"/>
      <c r="N17" s="24"/>
      <c r="O17" s="24"/>
      <c r="P17" s="27">
        <f t="shared" si="1"/>
        <v>1</v>
      </c>
      <c r="Q17" s="27"/>
      <c r="R17" s="27">
        <f t="shared" si="2"/>
        <v>1</v>
      </c>
    </row>
    <row r="18" spans="1:18">
      <c r="B18" s="4"/>
    </row>
  </sheetData>
  <sortState xmlns:xlrd2="http://schemas.microsoft.com/office/spreadsheetml/2017/richdata2" ref="A10:R17">
    <sortCondition descending="1" ref="Q10:Q17"/>
    <sortCondition descending="1" ref="P10:P17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119"/>
  <sheetViews>
    <sheetView showGridLines="0" workbookViewId="0">
      <selection activeCell="D12" sqref="D12"/>
    </sheetView>
  </sheetViews>
  <sheetFormatPr defaultColWidth="9" defaultRowHeight="14.4"/>
  <cols>
    <col min="1" max="1" width="24.5546875" style="3" customWidth="1"/>
    <col min="2" max="2" width="7.88671875" style="1" customWidth="1"/>
    <col min="3" max="3" width="13.33203125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53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 ht="15" customHeight="1">
      <c r="A5" s="59" t="s">
        <v>54</v>
      </c>
      <c r="B5" s="25" t="s">
        <v>132</v>
      </c>
      <c r="C5" s="36" t="s">
        <v>305</v>
      </c>
      <c r="D5" s="81">
        <v>10</v>
      </c>
      <c r="E5" s="81">
        <v>7</v>
      </c>
      <c r="F5" s="81">
        <v>11</v>
      </c>
      <c r="G5" s="81">
        <v>11</v>
      </c>
      <c r="H5" s="81">
        <v>10</v>
      </c>
      <c r="I5" s="81">
        <v>7</v>
      </c>
      <c r="J5" s="81">
        <v>6</v>
      </c>
      <c r="K5" s="81">
        <v>6</v>
      </c>
      <c r="L5" s="81">
        <v>9</v>
      </c>
      <c r="M5" s="81">
        <v>12</v>
      </c>
      <c r="N5" s="37">
        <v>12</v>
      </c>
      <c r="O5" s="37">
        <v>16</v>
      </c>
      <c r="P5" s="96">
        <f t="shared" ref="P5:P50" si="0">SUM(D5:O5)</f>
        <v>117</v>
      </c>
      <c r="Q5" s="96">
        <v>82</v>
      </c>
      <c r="R5" s="106">
        <f t="shared" ref="R5:R50" si="1">COUNT(D5:O5)</f>
        <v>12</v>
      </c>
    </row>
    <row r="6" spans="1:18" ht="15" customHeight="1">
      <c r="A6" s="82" t="s">
        <v>56</v>
      </c>
      <c r="B6" s="25" t="s">
        <v>132</v>
      </c>
      <c r="C6" s="36" t="s">
        <v>306</v>
      </c>
      <c r="D6" s="81">
        <v>13</v>
      </c>
      <c r="E6" s="81"/>
      <c r="F6" s="83"/>
      <c r="G6" s="83">
        <v>14</v>
      </c>
      <c r="H6" s="83">
        <v>11</v>
      </c>
      <c r="I6" s="83"/>
      <c r="J6" s="83">
        <v>4</v>
      </c>
      <c r="K6" s="83">
        <v>5</v>
      </c>
      <c r="L6" s="83"/>
      <c r="M6" s="81">
        <v>9</v>
      </c>
      <c r="N6" s="25">
        <v>7</v>
      </c>
      <c r="O6" s="25">
        <v>14</v>
      </c>
      <c r="P6" s="97">
        <f t="shared" si="0"/>
        <v>77</v>
      </c>
      <c r="Q6" s="96">
        <v>73</v>
      </c>
      <c r="R6" s="106">
        <f t="shared" si="1"/>
        <v>8</v>
      </c>
    </row>
    <row r="7" spans="1:18" ht="15" customHeight="1">
      <c r="A7" s="84" t="s">
        <v>58</v>
      </c>
      <c r="B7" s="25" t="s">
        <v>132</v>
      </c>
      <c r="C7" s="36" t="s">
        <v>307</v>
      </c>
      <c r="D7" s="81">
        <v>11</v>
      </c>
      <c r="E7" s="81">
        <v>6</v>
      </c>
      <c r="F7" s="81">
        <v>10</v>
      </c>
      <c r="G7" s="81">
        <v>4</v>
      </c>
      <c r="H7" s="81">
        <v>12</v>
      </c>
      <c r="I7" s="81">
        <v>6</v>
      </c>
      <c r="J7" s="81"/>
      <c r="K7" s="81">
        <v>3</v>
      </c>
      <c r="L7" s="81">
        <v>10</v>
      </c>
      <c r="M7" s="81">
        <v>8</v>
      </c>
      <c r="N7" s="37">
        <v>6</v>
      </c>
      <c r="O7" s="37">
        <v>13</v>
      </c>
      <c r="P7" s="98">
        <f t="shared" si="0"/>
        <v>89</v>
      </c>
      <c r="Q7" s="96">
        <v>70</v>
      </c>
      <c r="R7" s="106">
        <f t="shared" si="1"/>
        <v>11</v>
      </c>
    </row>
    <row r="8" spans="1:18" ht="15" customHeight="1">
      <c r="A8" s="36" t="s">
        <v>308</v>
      </c>
      <c r="B8" s="25" t="s">
        <v>132</v>
      </c>
      <c r="C8" s="36" t="s">
        <v>309</v>
      </c>
      <c r="D8" s="81"/>
      <c r="E8" s="81"/>
      <c r="F8" s="83">
        <v>13</v>
      </c>
      <c r="G8" s="83">
        <v>15</v>
      </c>
      <c r="H8" s="83">
        <v>9</v>
      </c>
      <c r="I8" s="83">
        <v>8</v>
      </c>
      <c r="J8" s="83"/>
      <c r="K8" s="83"/>
      <c r="L8" s="83"/>
      <c r="M8" s="81"/>
      <c r="N8" s="25">
        <v>11</v>
      </c>
      <c r="O8" s="25">
        <v>11</v>
      </c>
      <c r="P8" s="97">
        <f t="shared" si="0"/>
        <v>67</v>
      </c>
      <c r="Q8" s="98">
        <f>+P8</f>
        <v>67</v>
      </c>
      <c r="R8" s="97">
        <f t="shared" si="1"/>
        <v>6</v>
      </c>
    </row>
    <row r="9" spans="1:18" ht="15" customHeight="1">
      <c r="A9" s="29" t="s">
        <v>310</v>
      </c>
      <c r="B9" s="25" t="s">
        <v>132</v>
      </c>
      <c r="C9" s="36" t="s">
        <v>311</v>
      </c>
      <c r="D9" s="85"/>
      <c r="E9" s="85"/>
      <c r="F9" s="85"/>
      <c r="G9" s="85"/>
      <c r="H9" s="81"/>
      <c r="I9" s="85"/>
      <c r="J9" s="85">
        <v>7</v>
      </c>
      <c r="K9" s="85">
        <v>7</v>
      </c>
      <c r="L9" s="85">
        <v>11</v>
      </c>
      <c r="M9" s="85">
        <v>13</v>
      </c>
      <c r="N9" s="23">
        <v>10</v>
      </c>
      <c r="O9" s="23"/>
      <c r="P9" s="96">
        <f t="shared" si="0"/>
        <v>48</v>
      </c>
      <c r="Q9" s="96">
        <f>+P9</f>
        <v>48</v>
      </c>
      <c r="R9" s="106">
        <f t="shared" si="1"/>
        <v>5</v>
      </c>
    </row>
    <row r="10" spans="1:18" s="2" customFormat="1" ht="15" customHeight="1">
      <c r="A10" s="36" t="s">
        <v>312</v>
      </c>
      <c r="B10" s="25" t="s">
        <v>132</v>
      </c>
      <c r="C10" s="36" t="s">
        <v>313</v>
      </c>
      <c r="D10" s="37"/>
      <c r="E10" s="37">
        <v>4</v>
      </c>
      <c r="F10" s="37">
        <v>12</v>
      </c>
      <c r="G10" s="37"/>
      <c r="H10" s="37">
        <v>8</v>
      </c>
      <c r="I10" s="37"/>
      <c r="J10" s="37"/>
      <c r="K10" s="37"/>
      <c r="L10" s="37"/>
      <c r="M10" s="37">
        <v>11</v>
      </c>
      <c r="N10" s="37"/>
      <c r="O10" s="37">
        <v>12</v>
      </c>
      <c r="P10" s="96">
        <f t="shared" si="0"/>
        <v>47</v>
      </c>
      <c r="Q10" s="96">
        <v>47</v>
      </c>
      <c r="R10" s="106">
        <f t="shared" si="1"/>
        <v>5</v>
      </c>
    </row>
    <row r="11" spans="1:18" ht="15" customHeight="1">
      <c r="A11" s="39" t="s">
        <v>314</v>
      </c>
      <c r="B11" s="24" t="s">
        <v>132</v>
      </c>
      <c r="C11" s="39" t="s">
        <v>315</v>
      </c>
      <c r="D11" s="85">
        <v>5</v>
      </c>
      <c r="E11" s="85">
        <v>2</v>
      </c>
      <c r="F11" s="85">
        <v>8</v>
      </c>
      <c r="G11" s="85"/>
      <c r="H11" s="85"/>
      <c r="I11" s="85"/>
      <c r="J11" s="85"/>
      <c r="K11" s="85"/>
      <c r="L11" s="85">
        <v>7</v>
      </c>
      <c r="M11" s="85"/>
      <c r="N11" s="23">
        <v>5</v>
      </c>
      <c r="O11" s="23">
        <v>9</v>
      </c>
      <c r="P11" s="96">
        <f t="shared" si="0"/>
        <v>36</v>
      </c>
      <c r="Q11" s="96">
        <f>+P11</f>
        <v>36</v>
      </c>
      <c r="R11" s="106">
        <f t="shared" si="1"/>
        <v>6</v>
      </c>
    </row>
    <row r="12" spans="1:18" ht="15" customHeight="1">
      <c r="A12" s="39" t="s">
        <v>316</v>
      </c>
      <c r="B12" s="24" t="s">
        <v>132</v>
      </c>
      <c r="C12" s="39" t="s">
        <v>317</v>
      </c>
      <c r="D12" s="85">
        <v>1</v>
      </c>
      <c r="E12" s="85">
        <v>3</v>
      </c>
      <c r="F12" s="86">
        <v>7</v>
      </c>
      <c r="G12" s="86"/>
      <c r="H12" s="86">
        <v>4</v>
      </c>
      <c r="I12" s="86">
        <v>3</v>
      </c>
      <c r="J12" s="86"/>
      <c r="K12" s="86">
        <v>2</v>
      </c>
      <c r="L12" s="86">
        <v>6</v>
      </c>
      <c r="M12" s="85"/>
      <c r="N12" s="24"/>
      <c r="O12" s="24">
        <v>10</v>
      </c>
      <c r="P12" s="97">
        <f t="shared" si="0"/>
        <v>36</v>
      </c>
      <c r="Q12" s="96">
        <v>35</v>
      </c>
      <c r="R12" s="106">
        <f t="shared" si="1"/>
        <v>8</v>
      </c>
    </row>
    <row r="13" spans="1:18" ht="15" customHeight="1">
      <c r="A13" s="36" t="s">
        <v>318</v>
      </c>
      <c r="B13" s="25" t="s">
        <v>132</v>
      </c>
      <c r="C13" s="36" t="s">
        <v>319</v>
      </c>
      <c r="D13" s="81"/>
      <c r="E13" s="81"/>
      <c r="F13" s="83"/>
      <c r="G13" s="83"/>
      <c r="H13" s="83">
        <v>6</v>
      </c>
      <c r="I13" s="83">
        <v>5</v>
      </c>
      <c r="J13" s="83">
        <v>5</v>
      </c>
      <c r="K13" s="83">
        <v>8</v>
      </c>
      <c r="L13" s="83"/>
      <c r="M13" s="81"/>
      <c r="N13" s="25">
        <v>4</v>
      </c>
      <c r="O13" s="25"/>
      <c r="P13" s="97">
        <f t="shared" si="0"/>
        <v>28</v>
      </c>
      <c r="Q13" s="96">
        <f>+P13</f>
        <v>28</v>
      </c>
      <c r="R13" s="97">
        <f t="shared" si="1"/>
        <v>5</v>
      </c>
    </row>
    <row r="14" spans="1:18" ht="15" customHeight="1">
      <c r="A14" s="36" t="s">
        <v>320</v>
      </c>
      <c r="B14" s="25" t="s">
        <v>132</v>
      </c>
      <c r="C14" s="36" t="s">
        <v>321</v>
      </c>
      <c r="D14" s="81"/>
      <c r="E14" s="81"/>
      <c r="F14" s="83"/>
      <c r="G14" s="83">
        <v>3</v>
      </c>
      <c r="H14" s="83">
        <v>3</v>
      </c>
      <c r="I14" s="83">
        <v>2</v>
      </c>
      <c r="J14" s="83">
        <v>1</v>
      </c>
      <c r="K14" s="83">
        <v>1</v>
      </c>
      <c r="L14" s="83">
        <v>4</v>
      </c>
      <c r="M14" s="81"/>
      <c r="N14" s="25"/>
      <c r="O14" s="25">
        <v>7</v>
      </c>
      <c r="P14" s="97">
        <f t="shared" si="0"/>
        <v>21</v>
      </c>
      <c r="Q14" s="97">
        <f>+P14</f>
        <v>21</v>
      </c>
      <c r="R14" s="106">
        <f t="shared" si="1"/>
        <v>7</v>
      </c>
    </row>
    <row r="15" spans="1:18" ht="15" customHeight="1">
      <c r="A15" s="36" t="s">
        <v>322</v>
      </c>
      <c r="B15" s="25" t="s">
        <v>132</v>
      </c>
      <c r="C15" s="36" t="s">
        <v>323</v>
      </c>
      <c r="D15" s="37">
        <v>16</v>
      </c>
      <c r="E15" s="37"/>
      <c r="F15" s="25"/>
      <c r="G15" s="25">
        <v>16</v>
      </c>
      <c r="H15" s="25"/>
      <c r="I15" s="25"/>
      <c r="J15" s="25"/>
      <c r="K15" s="25">
        <v>9</v>
      </c>
      <c r="L15" s="25">
        <v>13</v>
      </c>
      <c r="M15" s="37"/>
      <c r="N15" s="25"/>
      <c r="O15" s="25"/>
      <c r="P15" s="97">
        <f t="shared" si="0"/>
        <v>54</v>
      </c>
      <c r="Q15" s="96"/>
      <c r="R15" s="106">
        <f t="shared" si="1"/>
        <v>4</v>
      </c>
    </row>
    <row r="16" spans="1:18" ht="15" customHeight="1">
      <c r="A16" s="29" t="s">
        <v>324</v>
      </c>
      <c r="B16" s="25" t="s">
        <v>132</v>
      </c>
      <c r="C16" s="36" t="s">
        <v>325</v>
      </c>
      <c r="D16" s="23">
        <v>12</v>
      </c>
      <c r="E16" s="23"/>
      <c r="F16" s="23">
        <v>9</v>
      </c>
      <c r="G16" s="23">
        <v>13</v>
      </c>
      <c r="H16" s="37"/>
      <c r="I16" s="23"/>
      <c r="J16" s="23"/>
      <c r="K16" s="23"/>
      <c r="L16" s="23"/>
      <c r="M16" s="23"/>
      <c r="N16" s="23"/>
      <c r="O16" s="23"/>
      <c r="P16" s="96">
        <f t="shared" si="0"/>
        <v>34</v>
      </c>
      <c r="Q16" s="96"/>
      <c r="R16" s="106">
        <f t="shared" si="1"/>
        <v>3</v>
      </c>
    </row>
    <row r="17" spans="1:18" ht="15" customHeight="1">
      <c r="A17" s="26" t="s">
        <v>326</v>
      </c>
      <c r="B17" s="25" t="s">
        <v>132</v>
      </c>
      <c r="C17" s="36" t="s">
        <v>327</v>
      </c>
      <c r="D17" s="37"/>
      <c r="E17" s="37"/>
      <c r="F17" s="37"/>
      <c r="G17" s="37"/>
      <c r="H17" s="37"/>
      <c r="I17" s="37"/>
      <c r="J17" s="37"/>
      <c r="K17" s="37"/>
      <c r="L17" s="37"/>
      <c r="M17" s="37">
        <v>10</v>
      </c>
      <c r="N17" s="37"/>
      <c r="O17" s="37">
        <v>18</v>
      </c>
      <c r="P17" s="97">
        <f t="shared" si="0"/>
        <v>28</v>
      </c>
      <c r="Q17" s="96"/>
      <c r="R17" s="106">
        <f t="shared" si="1"/>
        <v>2</v>
      </c>
    </row>
    <row r="18" spans="1:18" ht="15" customHeight="1">
      <c r="A18" s="39" t="s">
        <v>328</v>
      </c>
      <c r="B18" s="24" t="s">
        <v>132</v>
      </c>
      <c r="C18" s="39" t="s">
        <v>329</v>
      </c>
      <c r="D18" s="23"/>
      <c r="E18" s="23"/>
      <c r="F18" s="24"/>
      <c r="G18" s="24">
        <v>12</v>
      </c>
      <c r="H18" s="24"/>
      <c r="I18" s="24"/>
      <c r="J18" s="24"/>
      <c r="K18" s="24"/>
      <c r="L18" s="24"/>
      <c r="M18" s="23"/>
      <c r="N18" s="24"/>
      <c r="O18" s="24">
        <v>15</v>
      </c>
      <c r="P18" s="97">
        <f t="shared" si="0"/>
        <v>27</v>
      </c>
      <c r="Q18" s="96"/>
      <c r="R18" s="106">
        <f t="shared" si="1"/>
        <v>2</v>
      </c>
    </row>
    <row r="19" spans="1:18" ht="15" customHeight="1">
      <c r="A19" s="39" t="s">
        <v>330</v>
      </c>
      <c r="B19" s="24" t="s">
        <v>132</v>
      </c>
      <c r="C19" s="39" t="s">
        <v>309</v>
      </c>
      <c r="D19" s="23"/>
      <c r="E19" s="23"/>
      <c r="F19" s="23"/>
      <c r="G19" s="23">
        <v>10</v>
      </c>
      <c r="H19" s="23"/>
      <c r="I19" s="23"/>
      <c r="J19" s="23"/>
      <c r="K19" s="23"/>
      <c r="L19" s="23"/>
      <c r="M19" s="23"/>
      <c r="N19" s="23"/>
      <c r="O19" s="23">
        <v>17</v>
      </c>
      <c r="P19" s="98">
        <f t="shared" si="0"/>
        <v>27</v>
      </c>
      <c r="Q19" s="102"/>
      <c r="R19" s="106">
        <f t="shared" si="1"/>
        <v>2</v>
      </c>
    </row>
    <row r="20" spans="1:18" s="3" customFormat="1" ht="15" customHeight="1">
      <c r="A20" s="29" t="s">
        <v>331</v>
      </c>
      <c r="B20" s="24" t="s">
        <v>132</v>
      </c>
      <c r="C20" s="39" t="s">
        <v>332</v>
      </c>
      <c r="D20" s="23">
        <v>7</v>
      </c>
      <c r="E20" s="23"/>
      <c r="F20" s="23"/>
      <c r="G20" s="23">
        <v>9</v>
      </c>
      <c r="H20" s="23"/>
      <c r="I20" s="23"/>
      <c r="J20" s="23"/>
      <c r="K20" s="23"/>
      <c r="L20" s="23"/>
      <c r="M20" s="23"/>
      <c r="N20" s="23"/>
      <c r="O20" s="23">
        <v>8</v>
      </c>
      <c r="P20" s="96">
        <f t="shared" si="0"/>
        <v>24</v>
      </c>
      <c r="Q20" s="96"/>
      <c r="R20" s="106">
        <f t="shared" si="1"/>
        <v>3</v>
      </c>
    </row>
    <row r="21" spans="1:18" s="3" customFormat="1" ht="15" customHeight="1">
      <c r="A21" s="36" t="s">
        <v>333</v>
      </c>
      <c r="B21" s="25" t="s">
        <v>132</v>
      </c>
      <c r="C21" s="36" t="s">
        <v>334</v>
      </c>
      <c r="D21" s="37"/>
      <c r="E21" s="37"/>
      <c r="F21" s="25"/>
      <c r="G21" s="25"/>
      <c r="H21" s="25"/>
      <c r="I21" s="25"/>
      <c r="J21" s="25"/>
      <c r="K21" s="25">
        <v>4</v>
      </c>
      <c r="L21" s="25">
        <v>6</v>
      </c>
      <c r="M21" s="37"/>
      <c r="N21" s="25">
        <v>13</v>
      </c>
      <c r="O21" s="25"/>
      <c r="P21" s="97">
        <f t="shared" si="0"/>
        <v>23</v>
      </c>
      <c r="Q21" s="96"/>
      <c r="R21" s="106">
        <f t="shared" si="1"/>
        <v>3</v>
      </c>
    </row>
    <row r="22" spans="1:18" s="3" customFormat="1" ht="15" customHeight="1">
      <c r="A22" s="36" t="s">
        <v>335</v>
      </c>
      <c r="B22" s="25" t="s">
        <v>132</v>
      </c>
      <c r="C22" s="36" t="s">
        <v>336</v>
      </c>
      <c r="D22" s="37"/>
      <c r="E22" s="37"/>
      <c r="F22" s="37"/>
      <c r="G22" s="37"/>
      <c r="H22" s="37">
        <v>7</v>
      </c>
      <c r="I22" s="37"/>
      <c r="J22" s="37"/>
      <c r="K22" s="37"/>
      <c r="L22" s="37">
        <v>12</v>
      </c>
      <c r="M22" s="37"/>
      <c r="N22" s="37"/>
      <c r="O22" s="37"/>
      <c r="P22" s="96">
        <f t="shared" si="0"/>
        <v>19</v>
      </c>
      <c r="Q22" s="98"/>
      <c r="R22" s="97">
        <f t="shared" si="1"/>
        <v>2</v>
      </c>
    </row>
    <row r="23" spans="1:18" s="3" customFormat="1" ht="15" customHeight="1">
      <c r="A23" s="36" t="s">
        <v>337</v>
      </c>
      <c r="B23" s="25" t="s">
        <v>132</v>
      </c>
      <c r="C23" s="36" t="s">
        <v>338</v>
      </c>
      <c r="D23" s="37"/>
      <c r="E23" s="37"/>
      <c r="F23" s="25"/>
      <c r="G23" s="25">
        <v>18</v>
      </c>
      <c r="H23" s="25"/>
      <c r="I23" s="25"/>
      <c r="J23" s="25"/>
      <c r="K23" s="25"/>
      <c r="L23" s="25"/>
      <c r="M23" s="37"/>
      <c r="N23" s="25"/>
      <c r="O23" s="25"/>
      <c r="P23" s="97">
        <f t="shared" si="0"/>
        <v>18</v>
      </c>
      <c r="Q23" s="98"/>
      <c r="R23" s="97">
        <f t="shared" si="1"/>
        <v>1</v>
      </c>
    </row>
    <row r="24" spans="1:18" s="3" customFormat="1" ht="15" customHeight="1">
      <c r="A24" s="36" t="s">
        <v>339</v>
      </c>
      <c r="B24" s="25" t="s">
        <v>132</v>
      </c>
      <c r="C24" s="36" t="s">
        <v>338</v>
      </c>
      <c r="D24" s="37"/>
      <c r="E24" s="37"/>
      <c r="F24" s="25"/>
      <c r="G24" s="25">
        <v>17</v>
      </c>
      <c r="H24" s="25"/>
      <c r="I24" s="25"/>
      <c r="J24" s="25"/>
      <c r="K24" s="25"/>
      <c r="L24" s="25"/>
      <c r="M24" s="37"/>
      <c r="N24" s="25"/>
      <c r="O24" s="25"/>
      <c r="P24" s="97">
        <f t="shared" si="0"/>
        <v>17</v>
      </c>
      <c r="Q24" s="97"/>
      <c r="R24" s="97">
        <f t="shared" si="1"/>
        <v>1</v>
      </c>
    </row>
    <row r="25" spans="1:18" s="3" customFormat="1" ht="15" customHeight="1">
      <c r="A25" s="29" t="s">
        <v>340</v>
      </c>
      <c r="B25" s="24" t="s">
        <v>132</v>
      </c>
      <c r="C25" s="29" t="s">
        <v>341</v>
      </c>
      <c r="D25" s="23">
        <v>14</v>
      </c>
      <c r="E25" s="23"/>
      <c r="F25" s="23"/>
      <c r="G25" s="23" t="s">
        <v>342</v>
      </c>
      <c r="H25" s="37"/>
      <c r="I25" s="23"/>
      <c r="J25" s="23">
        <v>3</v>
      </c>
      <c r="K25" s="23"/>
      <c r="L25" s="23" t="s">
        <v>138</v>
      </c>
      <c r="M25" s="23"/>
      <c r="N25" s="23"/>
      <c r="O25" s="23"/>
      <c r="P25" s="96">
        <f t="shared" si="0"/>
        <v>17</v>
      </c>
      <c r="Q25" s="97"/>
      <c r="R25" s="97">
        <f t="shared" si="1"/>
        <v>2</v>
      </c>
    </row>
    <row r="26" spans="1:18" s="3" customFormat="1" ht="15" customHeight="1">
      <c r="A26" s="36" t="s">
        <v>343</v>
      </c>
      <c r="B26" s="25" t="s">
        <v>132</v>
      </c>
      <c r="C26" s="36" t="s">
        <v>344</v>
      </c>
      <c r="D26" s="37">
        <v>2</v>
      </c>
      <c r="E26" s="37"/>
      <c r="F26" s="25">
        <v>6</v>
      </c>
      <c r="G26" s="25">
        <v>8</v>
      </c>
      <c r="H26" s="25"/>
      <c r="I26" s="25"/>
      <c r="J26" s="25"/>
      <c r="K26" s="25"/>
      <c r="L26" s="25"/>
      <c r="M26" s="37"/>
      <c r="N26" s="25"/>
      <c r="O26" s="25"/>
      <c r="P26" s="97">
        <f t="shared" si="0"/>
        <v>16</v>
      </c>
      <c r="Q26" s="97"/>
      <c r="R26" s="97">
        <f t="shared" si="1"/>
        <v>3</v>
      </c>
    </row>
    <row r="27" spans="1:18" s="3" customFormat="1" ht="15" customHeight="1">
      <c r="A27" s="36" t="s">
        <v>345</v>
      </c>
      <c r="B27" s="25" t="s">
        <v>132</v>
      </c>
      <c r="C27" s="36" t="s">
        <v>346</v>
      </c>
      <c r="D27" s="37"/>
      <c r="E27" s="37"/>
      <c r="F27" s="25"/>
      <c r="G27" s="25">
        <v>7</v>
      </c>
      <c r="H27" s="25"/>
      <c r="I27" s="25"/>
      <c r="J27" s="25"/>
      <c r="K27" s="25"/>
      <c r="L27" s="25"/>
      <c r="M27" s="37"/>
      <c r="N27" s="25">
        <v>9</v>
      </c>
      <c r="O27" s="25"/>
      <c r="P27" s="97">
        <f t="shared" si="0"/>
        <v>16</v>
      </c>
      <c r="Q27" s="97"/>
      <c r="R27" s="100">
        <f t="shared" si="1"/>
        <v>2</v>
      </c>
    </row>
    <row r="28" spans="1:18" s="3" customFormat="1" ht="15" customHeight="1">
      <c r="A28" s="36" t="s">
        <v>347</v>
      </c>
      <c r="B28" s="25" t="s">
        <v>132</v>
      </c>
      <c r="C28" s="36" t="s">
        <v>348</v>
      </c>
      <c r="D28" s="23"/>
      <c r="E28" s="23">
        <v>5</v>
      </c>
      <c r="F28" s="23" t="s">
        <v>138</v>
      </c>
      <c r="G28" s="23"/>
      <c r="H28" s="37"/>
      <c r="I28" s="23"/>
      <c r="J28" s="23"/>
      <c r="K28" s="23"/>
      <c r="L28" s="23"/>
      <c r="M28" s="23">
        <v>7</v>
      </c>
      <c r="N28" s="23"/>
      <c r="O28" s="23">
        <v>4</v>
      </c>
      <c r="P28" s="96">
        <f t="shared" si="0"/>
        <v>16</v>
      </c>
      <c r="Q28" s="97"/>
      <c r="R28" s="97">
        <f t="shared" si="1"/>
        <v>3</v>
      </c>
    </row>
    <row r="29" spans="1:18" s="3" customFormat="1" ht="15" customHeight="1">
      <c r="A29" s="87" t="s">
        <v>349</v>
      </c>
      <c r="B29" s="88" t="s">
        <v>179</v>
      </c>
      <c r="C29" s="89" t="s">
        <v>350</v>
      </c>
      <c r="D29" s="90"/>
      <c r="E29" s="90"/>
      <c r="F29" s="90"/>
      <c r="G29" s="90"/>
      <c r="H29" s="90"/>
      <c r="I29" s="90"/>
      <c r="J29" s="90"/>
      <c r="K29" s="90"/>
      <c r="L29" s="90">
        <v>5</v>
      </c>
      <c r="M29" s="90">
        <v>4</v>
      </c>
      <c r="N29" s="90">
        <v>2</v>
      </c>
      <c r="O29" s="90">
        <v>5</v>
      </c>
      <c r="P29" s="99">
        <f t="shared" si="0"/>
        <v>16</v>
      </c>
      <c r="Q29" s="97"/>
      <c r="R29" s="97">
        <f t="shared" si="1"/>
        <v>4</v>
      </c>
    </row>
    <row r="30" spans="1:18" s="3" customFormat="1" ht="15" customHeight="1">
      <c r="A30" s="36" t="s">
        <v>351</v>
      </c>
      <c r="B30" s="25" t="s">
        <v>132</v>
      </c>
      <c r="C30" s="36" t="s">
        <v>352</v>
      </c>
      <c r="D30" s="37">
        <v>15</v>
      </c>
      <c r="E30" s="37"/>
      <c r="F30" s="25" t="s">
        <v>135</v>
      </c>
      <c r="G30" s="25"/>
      <c r="H30" s="25"/>
      <c r="I30" s="25"/>
      <c r="J30" s="25"/>
      <c r="K30" s="25"/>
      <c r="L30" s="25"/>
      <c r="M30" s="37"/>
      <c r="N30" s="25"/>
      <c r="O30" s="25"/>
      <c r="P30" s="97">
        <f t="shared" si="0"/>
        <v>15</v>
      </c>
      <c r="Q30" s="97"/>
      <c r="R30" s="97">
        <f t="shared" si="1"/>
        <v>1</v>
      </c>
    </row>
    <row r="31" spans="1:18" s="3" customFormat="1" ht="15" customHeight="1">
      <c r="A31" s="29" t="s">
        <v>353</v>
      </c>
      <c r="B31" s="24" t="s">
        <v>132</v>
      </c>
      <c r="C31" s="39" t="s">
        <v>354</v>
      </c>
      <c r="D31" s="23">
        <v>9</v>
      </c>
      <c r="E31" s="23"/>
      <c r="F31" s="23"/>
      <c r="G31" s="23">
        <v>5</v>
      </c>
      <c r="H31" s="23"/>
      <c r="I31" s="23"/>
      <c r="J31" s="23"/>
      <c r="K31" s="23"/>
      <c r="L31" s="23"/>
      <c r="M31" s="23"/>
      <c r="N31" s="23"/>
      <c r="O31" s="23"/>
      <c r="P31" s="96">
        <f t="shared" si="0"/>
        <v>14</v>
      </c>
      <c r="Q31" s="97"/>
      <c r="R31" s="97">
        <f t="shared" si="1"/>
        <v>2</v>
      </c>
    </row>
    <row r="32" spans="1:18" s="3" customFormat="1" ht="15" customHeight="1">
      <c r="A32" s="30" t="s">
        <v>355</v>
      </c>
      <c r="B32" s="32" t="s">
        <v>280</v>
      </c>
      <c r="C32" s="91" t="s">
        <v>356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v>14</v>
      </c>
      <c r="O32" s="31"/>
      <c r="P32" s="100">
        <f t="shared" si="0"/>
        <v>14</v>
      </c>
      <c r="Q32" s="97"/>
      <c r="R32" s="100">
        <f t="shared" si="1"/>
        <v>1</v>
      </c>
    </row>
    <row r="33" spans="1:18" s="3" customFormat="1" ht="15" customHeight="1">
      <c r="A33" s="36" t="s">
        <v>357</v>
      </c>
      <c r="B33" s="25" t="s">
        <v>132</v>
      </c>
      <c r="C33" s="36" t="s">
        <v>358</v>
      </c>
      <c r="D33" s="37">
        <v>4</v>
      </c>
      <c r="E33" s="37"/>
      <c r="F33" s="25"/>
      <c r="G33" s="25"/>
      <c r="H33" s="25"/>
      <c r="I33" s="25"/>
      <c r="J33" s="25"/>
      <c r="K33" s="25"/>
      <c r="L33" s="25"/>
      <c r="M33" s="37"/>
      <c r="N33" s="25">
        <v>8</v>
      </c>
      <c r="O33" s="25"/>
      <c r="P33" s="97">
        <f t="shared" si="0"/>
        <v>12</v>
      </c>
      <c r="Q33" s="97"/>
      <c r="R33" s="97">
        <f t="shared" si="1"/>
        <v>2</v>
      </c>
    </row>
    <row r="34" spans="1:18" s="3" customFormat="1" ht="15" customHeight="1">
      <c r="A34" s="36" t="s">
        <v>359</v>
      </c>
      <c r="B34" s="25" t="s">
        <v>132</v>
      </c>
      <c r="C34" s="36" t="s">
        <v>360</v>
      </c>
      <c r="D34" s="37"/>
      <c r="E34" s="37"/>
      <c r="F34" s="25">
        <v>5</v>
      </c>
      <c r="G34" s="25">
        <v>6</v>
      </c>
      <c r="H34" s="25"/>
      <c r="I34" s="25"/>
      <c r="J34" s="25"/>
      <c r="K34" s="25"/>
      <c r="L34" s="25"/>
      <c r="M34" s="37"/>
      <c r="N34" s="25"/>
      <c r="O34" s="25"/>
      <c r="P34" s="97">
        <f t="shared" si="0"/>
        <v>11</v>
      </c>
      <c r="Q34" s="97"/>
      <c r="R34" s="97">
        <f t="shared" si="1"/>
        <v>2</v>
      </c>
    </row>
    <row r="35" spans="1:18" s="3" customFormat="1" ht="15" customHeight="1">
      <c r="A35" s="36" t="s">
        <v>361</v>
      </c>
      <c r="B35" s="25" t="s">
        <v>132</v>
      </c>
      <c r="C35" s="36" t="s">
        <v>362</v>
      </c>
      <c r="D35" s="23"/>
      <c r="E35" s="23">
        <v>1</v>
      </c>
      <c r="F35" s="23" t="s">
        <v>141</v>
      </c>
      <c r="G35" s="23"/>
      <c r="H35" s="37">
        <v>5</v>
      </c>
      <c r="I35" s="23">
        <v>4</v>
      </c>
      <c r="J35" s="23"/>
      <c r="K35" s="23"/>
      <c r="L35" s="23"/>
      <c r="M35" s="23" t="s">
        <v>363</v>
      </c>
      <c r="N35" s="23"/>
      <c r="O35" s="23"/>
      <c r="P35" s="96">
        <f t="shared" si="0"/>
        <v>10</v>
      </c>
      <c r="Q35" s="107"/>
      <c r="R35" s="100">
        <f t="shared" si="1"/>
        <v>3</v>
      </c>
    </row>
    <row r="36" spans="1:18" s="3" customFormat="1" ht="15" customHeight="1">
      <c r="A36" s="91" t="s">
        <v>364</v>
      </c>
      <c r="B36" s="32" t="s">
        <v>179</v>
      </c>
      <c r="C36" s="91" t="s">
        <v>365</v>
      </c>
      <c r="D36" s="31"/>
      <c r="E36" s="31"/>
      <c r="F36" s="32"/>
      <c r="G36" s="32"/>
      <c r="H36" s="32"/>
      <c r="I36" s="32"/>
      <c r="J36" s="32">
        <v>2</v>
      </c>
      <c r="K36" s="32"/>
      <c r="L36" s="32">
        <v>3</v>
      </c>
      <c r="M36" s="31">
        <v>5</v>
      </c>
      <c r="N36" s="32"/>
      <c r="O36" s="32"/>
      <c r="P36" s="100">
        <f t="shared" si="0"/>
        <v>10</v>
      </c>
      <c r="Q36" s="97"/>
      <c r="R36" s="97">
        <f t="shared" si="1"/>
        <v>3</v>
      </c>
    </row>
    <row r="37" spans="1:18" s="3" customFormat="1" ht="15" customHeight="1">
      <c r="A37" s="87" t="s">
        <v>366</v>
      </c>
      <c r="B37" s="88" t="s">
        <v>179</v>
      </c>
      <c r="C37" s="89" t="s">
        <v>367</v>
      </c>
      <c r="D37" s="90"/>
      <c r="E37" s="90"/>
      <c r="F37" s="90"/>
      <c r="G37" s="90"/>
      <c r="H37" s="90"/>
      <c r="I37" s="90"/>
      <c r="J37" s="90"/>
      <c r="K37" s="90"/>
      <c r="L37" s="90"/>
      <c r="M37" s="90">
        <v>6</v>
      </c>
      <c r="N37" s="90"/>
      <c r="O37" s="90">
        <v>3</v>
      </c>
      <c r="P37" s="101">
        <f t="shared" si="0"/>
        <v>9</v>
      </c>
      <c r="Q37" s="100"/>
      <c r="R37" s="100">
        <f t="shared" si="1"/>
        <v>2</v>
      </c>
    </row>
    <row r="38" spans="1:18" s="3" customFormat="1" ht="15" customHeight="1">
      <c r="A38" s="87" t="s">
        <v>368</v>
      </c>
      <c r="B38" s="88" t="s">
        <v>179</v>
      </c>
      <c r="C38" s="89" t="s">
        <v>369</v>
      </c>
      <c r="D38" s="90">
        <v>8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101">
        <f t="shared" si="0"/>
        <v>8</v>
      </c>
      <c r="Q38" s="100"/>
      <c r="R38" s="100">
        <f t="shared" si="1"/>
        <v>1</v>
      </c>
    </row>
    <row r="39" spans="1:18" s="3" customFormat="1" ht="15" customHeight="1">
      <c r="A39" s="91" t="s">
        <v>370</v>
      </c>
      <c r="B39" s="32" t="s">
        <v>179</v>
      </c>
      <c r="C39" s="91" t="s">
        <v>369</v>
      </c>
      <c r="D39" s="31">
        <v>6</v>
      </c>
      <c r="E39" s="31"/>
      <c r="F39" s="32"/>
      <c r="G39" s="32"/>
      <c r="H39" s="32"/>
      <c r="I39" s="32"/>
      <c r="J39" s="32"/>
      <c r="K39" s="32"/>
      <c r="L39" s="32"/>
      <c r="M39" s="31"/>
      <c r="N39" s="32"/>
      <c r="O39" s="32"/>
      <c r="P39" s="100">
        <f t="shared" si="0"/>
        <v>6</v>
      </c>
      <c r="Q39" s="100"/>
      <c r="R39" s="100">
        <f t="shared" si="1"/>
        <v>1</v>
      </c>
    </row>
    <row r="40" spans="1:18" s="3" customFormat="1" ht="15" customHeight="1">
      <c r="A40" s="36" t="s">
        <v>371</v>
      </c>
      <c r="B40" s="25" t="s">
        <v>132</v>
      </c>
      <c r="C40" s="36" t="s">
        <v>372</v>
      </c>
      <c r="D40" s="37"/>
      <c r="E40" s="37"/>
      <c r="F40" s="25"/>
      <c r="G40" s="25"/>
      <c r="H40" s="25"/>
      <c r="I40" s="25"/>
      <c r="J40" s="25"/>
      <c r="K40" s="25"/>
      <c r="L40" s="25"/>
      <c r="M40" s="37"/>
      <c r="N40" s="25"/>
      <c r="O40" s="25">
        <v>6</v>
      </c>
      <c r="P40" s="97">
        <f t="shared" si="0"/>
        <v>6</v>
      </c>
      <c r="Q40" s="100"/>
      <c r="R40" s="100">
        <f t="shared" si="1"/>
        <v>1</v>
      </c>
    </row>
    <row r="41" spans="1:18" s="3" customFormat="1" ht="15" customHeight="1">
      <c r="A41" s="87" t="s">
        <v>373</v>
      </c>
      <c r="B41" s="88" t="s">
        <v>179</v>
      </c>
      <c r="C41" s="89" t="s">
        <v>374</v>
      </c>
      <c r="D41" s="90"/>
      <c r="E41" s="90"/>
      <c r="F41" s="90"/>
      <c r="G41" s="90"/>
      <c r="H41" s="90"/>
      <c r="I41" s="90"/>
      <c r="J41" s="90"/>
      <c r="K41" s="90"/>
      <c r="L41" s="90">
        <v>2</v>
      </c>
      <c r="M41" s="90">
        <v>3</v>
      </c>
      <c r="N41" s="90"/>
      <c r="O41" s="90"/>
      <c r="P41" s="101">
        <f t="shared" si="0"/>
        <v>5</v>
      </c>
      <c r="Q41" s="97"/>
      <c r="R41" s="97">
        <f t="shared" si="1"/>
        <v>2</v>
      </c>
    </row>
    <row r="42" spans="1:18" s="3" customFormat="1" ht="15" customHeight="1">
      <c r="A42" s="29" t="s">
        <v>375</v>
      </c>
      <c r="B42" s="25" t="s">
        <v>132</v>
      </c>
      <c r="C42" s="36" t="s">
        <v>376</v>
      </c>
      <c r="D42" s="23">
        <v>3</v>
      </c>
      <c r="E42" s="23"/>
      <c r="F42" s="23"/>
      <c r="G42" s="23"/>
      <c r="H42" s="37"/>
      <c r="I42" s="23"/>
      <c r="J42" s="23"/>
      <c r="K42" s="23"/>
      <c r="L42" s="23"/>
      <c r="M42" s="23"/>
      <c r="N42" s="23"/>
      <c r="O42" s="23"/>
      <c r="P42" s="96">
        <f t="shared" si="0"/>
        <v>3</v>
      </c>
      <c r="Q42" s="97"/>
      <c r="R42" s="97">
        <f t="shared" si="1"/>
        <v>1</v>
      </c>
    </row>
    <row r="43" spans="1:18" s="3" customFormat="1" ht="15" customHeight="1">
      <c r="A43" s="39" t="s">
        <v>377</v>
      </c>
      <c r="B43" s="24" t="s">
        <v>132</v>
      </c>
      <c r="C43" s="39" t="s">
        <v>378</v>
      </c>
      <c r="D43" s="23"/>
      <c r="E43" s="23"/>
      <c r="F43" s="24"/>
      <c r="G43" s="24"/>
      <c r="H43" s="24"/>
      <c r="I43" s="24"/>
      <c r="J43" s="24"/>
      <c r="K43" s="24"/>
      <c r="L43" s="24"/>
      <c r="M43" s="23"/>
      <c r="N43" s="24">
        <v>3</v>
      </c>
      <c r="O43" s="24"/>
      <c r="P43" s="97">
        <f t="shared" si="0"/>
        <v>3</v>
      </c>
      <c r="Q43" s="97"/>
      <c r="R43" s="97">
        <f t="shared" si="1"/>
        <v>1</v>
      </c>
    </row>
    <row r="44" spans="1:18" s="3" customFormat="1" ht="15" customHeight="1">
      <c r="A44" s="26" t="s">
        <v>379</v>
      </c>
      <c r="B44" s="25" t="s">
        <v>132</v>
      </c>
      <c r="C44" s="36" t="s">
        <v>380</v>
      </c>
      <c r="D44" s="37"/>
      <c r="E44" s="37"/>
      <c r="F44" s="37"/>
      <c r="G44" s="37"/>
      <c r="H44" s="37"/>
      <c r="I44" s="37"/>
      <c r="J44" s="37"/>
      <c r="K44" s="37"/>
      <c r="L44" s="37"/>
      <c r="M44" s="37">
        <v>2</v>
      </c>
      <c r="N44" s="37"/>
      <c r="O44" s="37">
        <v>1</v>
      </c>
      <c r="P44" s="97">
        <f t="shared" si="0"/>
        <v>3</v>
      </c>
      <c r="Q44" s="97"/>
      <c r="R44" s="97">
        <f t="shared" si="1"/>
        <v>2</v>
      </c>
    </row>
    <row r="45" spans="1:18" s="3" customFormat="1" ht="15" customHeight="1">
      <c r="A45" s="39" t="s">
        <v>381</v>
      </c>
      <c r="B45" s="24" t="s">
        <v>132</v>
      </c>
      <c r="C45" s="39" t="s">
        <v>382</v>
      </c>
      <c r="D45" s="23"/>
      <c r="E45" s="23"/>
      <c r="F45" s="24"/>
      <c r="G45" s="24"/>
      <c r="H45" s="24">
        <v>2</v>
      </c>
      <c r="I45" s="24"/>
      <c r="J45" s="24"/>
      <c r="K45" s="24"/>
      <c r="L45" s="24"/>
      <c r="M45" s="23"/>
      <c r="N45" s="24"/>
      <c r="O45" s="24"/>
      <c r="P45" s="97">
        <f t="shared" si="0"/>
        <v>2</v>
      </c>
      <c r="Q45" s="97"/>
      <c r="R45" s="100">
        <f t="shared" si="1"/>
        <v>1</v>
      </c>
    </row>
    <row r="46" spans="1:18" s="3" customFormat="1" ht="15" customHeight="1">
      <c r="A46" s="91" t="s">
        <v>383</v>
      </c>
      <c r="B46" s="32" t="s">
        <v>179</v>
      </c>
      <c r="C46" s="91" t="s">
        <v>384</v>
      </c>
      <c r="D46" s="31"/>
      <c r="E46" s="31"/>
      <c r="F46" s="32"/>
      <c r="G46" s="32"/>
      <c r="H46" s="32"/>
      <c r="I46" s="32"/>
      <c r="J46" s="32"/>
      <c r="K46" s="32"/>
      <c r="L46" s="32"/>
      <c r="M46" s="31"/>
      <c r="N46" s="32"/>
      <c r="O46" s="32">
        <v>2</v>
      </c>
      <c r="P46" s="100">
        <f t="shared" si="0"/>
        <v>2</v>
      </c>
      <c r="Q46" s="97"/>
      <c r="R46" s="97">
        <f t="shared" si="1"/>
        <v>1</v>
      </c>
    </row>
    <row r="47" spans="1:18" s="3" customFormat="1" ht="15" customHeight="1">
      <c r="A47" s="92" t="s">
        <v>385</v>
      </c>
      <c r="B47" s="93" t="s">
        <v>147</v>
      </c>
      <c r="C47" s="92" t="s">
        <v>386</v>
      </c>
      <c r="D47" s="94"/>
      <c r="E47" s="94"/>
      <c r="F47" s="94"/>
      <c r="G47" s="94"/>
      <c r="H47" s="94"/>
      <c r="I47" s="94" t="s">
        <v>135</v>
      </c>
      <c r="J47" s="94"/>
      <c r="K47" s="94"/>
      <c r="L47" s="94"/>
      <c r="M47" s="94"/>
      <c r="N47" s="94"/>
      <c r="O47" s="94"/>
      <c r="P47" s="102">
        <f t="shared" si="0"/>
        <v>0</v>
      </c>
      <c r="Q47" s="100"/>
      <c r="R47" s="108">
        <f t="shared" si="1"/>
        <v>0</v>
      </c>
    </row>
    <row r="48" spans="1:18" s="3" customFormat="1" ht="15" customHeight="1">
      <c r="A48" s="39" t="s">
        <v>387</v>
      </c>
      <c r="B48" s="24" t="s">
        <v>132</v>
      </c>
      <c r="C48" s="39" t="s">
        <v>388</v>
      </c>
      <c r="D48" s="23"/>
      <c r="E48" s="23"/>
      <c r="F48" s="23"/>
      <c r="G48" s="23"/>
      <c r="H48" s="23" t="s">
        <v>138</v>
      </c>
      <c r="I48" s="23"/>
      <c r="J48" s="23"/>
      <c r="K48" s="23"/>
      <c r="L48" s="23"/>
      <c r="M48" s="23"/>
      <c r="N48" s="23" t="s">
        <v>135</v>
      </c>
      <c r="O48" s="23"/>
      <c r="P48" s="98">
        <f t="shared" si="0"/>
        <v>0</v>
      </c>
      <c r="Q48" s="97"/>
      <c r="R48" s="100">
        <f t="shared" si="1"/>
        <v>0</v>
      </c>
    </row>
    <row r="49" spans="1:18" s="3" customFormat="1" ht="15" customHeight="1">
      <c r="A49" s="36" t="s">
        <v>389</v>
      </c>
      <c r="B49" s="25" t="s">
        <v>132</v>
      </c>
      <c r="C49" s="36" t="s">
        <v>376</v>
      </c>
      <c r="D49" s="37"/>
      <c r="E49" s="37"/>
      <c r="F49" s="25"/>
      <c r="G49" s="25" t="s">
        <v>138</v>
      </c>
      <c r="H49" s="25"/>
      <c r="I49" s="25"/>
      <c r="J49" s="25"/>
      <c r="K49" s="25"/>
      <c r="L49" s="25"/>
      <c r="M49" s="37"/>
      <c r="N49" s="25"/>
      <c r="O49" s="25"/>
      <c r="P49" s="97">
        <f t="shared" si="0"/>
        <v>0</v>
      </c>
      <c r="Q49" s="100"/>
      <c r="R49" s="108">
        <f t="shared" si="1"/>
        <v>0</v>
      </c>
    </row>
    <row r="50" spans="1:18" s="3" customFormat="1" ht="15" customHeight="1">
      <c r="A50" s="91" t="s">
        <v>390</v>
      </c>
      <c r="B50" s="32" t="s">
        <v>179</v>
      </c>
      <c r="C50" s="91" t="s">
        <v>391</v>
      </c>
      <c r="D50" s="31"/>
      <c r="E50" s="31"/>
      <c r="F50" s="32" t="s">
        <v>135</v>
      </c>
      <c r="G50" s="32"/>
      <c r="H50" s="32"/>
      <c r="I50" s="32"/>
      <c r="J50" s="32"/>
      <c r="K50" s="32"/>
      <c r="L50" s="32"/>
      <c r="M50" s="31"/>
      <c r="N50" s="32"/>
      <c r="O50" s="32"/>
      <c r="P50" s="100">
        <f t="shared" si="0"/>
        <v>0</v>
      </c>
      <c r="Q50" s="97"/>
      <c r="R50" s="100">
        <f t="shared" si="1"/>
        <v>0</v>
      </c>
    </row>
    <row r="51" spans="1:18" s="3" customFormat="1" ht="11.25" customHeight="1">
      <c r="A51" s="48"/>
      <c r="B51" s="49"/>
      <c r="C51" s="48"/>
      <c r="D51" s="71"/>
      <c r="E51" s="71"/>
      <c r="F51" s="49"/>
      <c r="G51" s="49"/>
      <c r="H51" s="49"/>
      <c r="I51" s="49"/>
      <c r="J51" s="49"/>
      <c r="K51" s="49"/>
      <c r="L51" s="49"/>
      <c r="M51" s="71"/>
      <c r="N51" s="49"/>
      <c r="O51" s="49"/>
      <c r="P51" s="103"/>
      <c r="Q51" s="103"/>
      <c r="R51" s="103"/>
    </row>
    <row r="52" spans="1:18" s="3" customFormat="1" ht="15" customHeight="1">
      <c r="A52" s="95" t="s">
        <v>18</v>
      </c>
      <c r="B52" s="28"/>
      <c r="D52" s="28"/>
      <c r="E52" s="28"/>
      <c r="F52" s="43"/>
      <c r="G52" s="43"/>
      <c r="H52" s="43"/>
      <c r="I52" s="43"/>
      <c r="J52" s="43"/>
      <c r="K52" s="43"/>
      <c r="L52" s="28"/>
      <c r="M52" s="28"/>
      <c r="N52" s="28"/>
      <c r="O52" s="28"/>
      <c r="P52" s="28"/>
      <c r="Q52" s="28"/>
      <c r="R52" s="28"/>
    </row>
    <row r="53" spans="1:18" s="50" customFormat="1" ht="15" customHeight="1">
      <c r="A53" s="59" t="s">
        <v>60</v>
      </c>
      <c r="B53" s="25" t="s">
        <v>132</v>
      </c>
      <c r="C53" s="36" t="s">
        <v>392</v>
      </c>
      <c r="D53" s="37">
        <v>12</v>
      </c>
      <c r="E53" s="37"/>
      <c r="F53" s="25">
        <v>9</v>
      </c>
      <c r="G53" s="25">
        <v>12</v>
      </c>
      <c r="H53" s="25"/>
      <c r="I53" s="25"/>
      <c r="J53" s="25"/>
      <c r="K53" s="25"/>
      <c r="L53" s="25"/>
      <c r="M53" s="104">
        <v>8</v>
      </c>
      <c r="N53" s="37">
        <v>9</v>
      </c>
      <c r="O53" s="25">
        <v>8</v>
      </c>
      <c r="P53" s="27">
        <f t="shared" ref="P53:P96" si="2">SUM(D53:O53)</f>
        <v>58</v>
      </c>
      <c r="Q53" s="27">
        <f>+P53</f>
        <v>58</v>
      </c>
      <c r="R53" s="27">
        <f t="shared" ref="R53:R96" si="3">COUNT(D53:O53)</f>
        <v>6</v>
      </c>
    </row>
    <row r="54" spans="1:18" ht="15" customHeight="1">
      <c r="A54" s="82" t="s">
        <v>62</v>
      </c>
      <c r="B54" s="25" t="s">
        <v>132</v>
      </c>
      <c r="C54" s="36" t="s">
        <v>153</v>
      </c>
      <c r="D54" s="23"/>
      <c r="E54" s="23"/>
      <c r="F54" s="24"/>
      <c r="G54" s="24"/>
      <c r="H54" s="25">
        <v>9</v>
      </c>
      <c r="I54" s="24"/>
      <c r="J54" s="24">
        <v>6</v>
      </c>
      <c r="K54" s="24">
        <v>6</v>
      </c>
      <c r="L54" s="24">
        <v>5</v>
      </c>
      <c r="M54" s="23">
        <v>9</v>
      </c>
      <c r="N54" s="24">
        <v>11</v>
      </c>
      <c r="O54" s="24">
        <v>11</v>
      </c>
      <c r="P54" s="27">
        <f t="shared" si="2"/>
        <v>57</v>
      </c>
      <c r="Q54" s="27">
        <f>+P54</f>
        <v>57</v>
      </c>
      <c r="R54" s="27">
        <f t="shared" si="3"/>
        <v>7</v>
      </c>
    </row>
    <row r="55" spans="1:18" ht="15" customHeight="1">
      <c r="A55" s="84" t="s">
        <v>64</v>
      </c>
      <c r="B55" s="25" t="s">
        <v>132</v>
      </c>
      <c r="C55" s="36" t="s">
        <v>393</v>
      </c>
      <c r="D55" s="37"/>
      <c r="E55" s="37"/>
      <c r="F55" s="25"/>
      <c r="G55" s="25"/>
      <c r="H55" s="25">
        <v>7</v>
      </c>
      <c r="I55" s="25"/>
      <c r="J55" s="25"/>
      <c r="K55" s="25"/>
      <c r="L55" s="25">
        <v>3</v>
      </c>
      <c r="M55" s="37">
        <v>6</v>
      </c>
      <c r="N55" s="25">
        <v>3</v>
      </c>
      <c r="O55" s="25">
        <v>10</v>
      </c>
      <c r="P55" s="27">
        <f t="shared" si="2"/>
        <v>29</v>
      </c>
      <c r="Q55" s="27">
        <v>29</v>
      </c>
      <c r="R55" s="27">
        <f t="shared" si="3"/>
        <v>5</v>
      </c>
    </row>
    <row r="56" spans="1:18" ht="15" customHeight="1">
      <c r="A56" s="29" t="s">
        <v>394</v>
      </c>
      <c r="B56" s="25" t="s">
        <v>132</v>
      </c>
      <c r="C56" s="36" t="s">
        <v>395</v>
      </c>
      <c r="D56" s="23">
        <v>6</v>
      </c>
      <c r="E56" s="23">
        <v>4</v>
      </c>
      <c r="F56" s="24">
        <v>6</v>
      </c>
      <c r="G56" s="24">
        <v>1</v>
      </c>
      <c r="H56" s="25"/>
      <c r="I56" s="24"/>
      <c r="J56" s="24"/>
      <c r="K56" s="24"/>
      <c r="L56" s="24"/>
      <c r="M56" s="37">
        <v>2</v>
      </c>
      <c r="N56" s="24">
        <v>1</v>
      </c>
      <c r="O56" s="24">
        <v>5</v>
      </c>
      <c r="P56" s="27">
        <f t="shared" si="2"/>
        <v>25</v>
      </c>
      <c r="Q56" s="27">
        <f>+P56</f>
        <v>25</v>
      </c>
      <c r="R56" s="27">
        <f t="shared" si="3"/>
        <v>7</v>
      </c>
    </row>
    <row r="57" spans="1:18" s="2" customFormat="1" ht="15" customHeight="1">
      <c r="A57" s="36" t="s">
        <v>396</v>
      </c>
      <c r="B57" s="25" t="s">
        <v>132</v>
      </c>
      <c r="C57" s="36" t="s">
        <v>397</v>
      </c>
      <c r="D57" s="23"/>
      <c r="E57" s="23"/>
      <c r="F57" s="24"/>
      <c r="G57" s="24"/>
      <c r="H57" s="25">
        <v>8</v>
      </c>
      <c r="I57" s="24">
        <v>4</v>
      </c>
      <c r="J57" s="24">
        <v>3</v>
      </c>
      <c r="K57" s="24"/>
      <c r="L57" s="24">
        <v>2</v>
      </c>
      <c r="M57" s="28"/>
      <c r="N57" s="24">
        <v>5</v>
      </c>
      <c r="O57" s="24">
        <v>1</v>
      </c>
      <c r="P57" s="27">
        <f t="shared" si="2"/>
        <v>23</v>
      </c>
      <c r="Q57" s="27">
        <f>+P57</f>
        <v>23</v>
      </c>
      <c r="R57" s="27">
        <f t="shared" si="3"/>
        <v>6</v>
      </c>
    </row>
    <row r="58" spans="1:18" s="2" customFormat="1" ht="15" customHeight="1">
      <c r="A58" s="36" t="s">
        <v>398</v>
      </c>
      <c r="B58" s="25" t="s">
        <v>132</v>
      </c>
      <c r="C58" s="36" t="s">
        <v>399</v>
      </c>
      <c r="D58" s="37"/>
      <c r="E58" s="37"/>
      <c r="F58" s="25"/>
      <c r="G58" s="25">
        <v>2</v>
      </c>
      <c r="H58" s="25"/>
      <c r="I58" s="25"/>
      <c r="J58" s="25">
        <v>1</v>
      </c>
      <c r="K58" s="25">
        <v>1</v>
      </c>
      <c r="L58" s="25"/>
      <c r="M58" s="104"/>
      <c r="N58" s="37">
        <v>6</v>
      </c>
      <c r="O58" s="25">
        <v>9</v>
      </c>
      <c r="P58" s="27">
        <f t="shared" si="2"/>
        <v>19</v>
      </c>
      <c r="Q58" s="27">
        <v>19</v>
      </c>
      <c r="R58" s="27">
        <f t="shared" si="3"/>
        <v>5</v>
      </c>
    </row>
    <row r="59" spans="1:18" ht="15" customHeight="1">
      <c r="A59" s="36" t="s">
        <v>400</v>
      </c>
      <c r="B59" s="25" t="s">
        <v>132</v>
      </c>
      <c r="C59" s="36" t="s">
        <v>401</v>
      </c>
      <c r="D59" s="37"/>
      <c r="E59" s="37"/>
      <c r="F59" s="25"/>
      <c r="G59" s="25">
        <v>9</v>
      </c>
      <c r="H59" s="25"/>
      <c r="I59" s="25"/>
      <c r="J59" s="25"/>
      <c r="K59" s="25"/>
      <c r="L59" s="25">
        <v>4</v>
      </c>
      <c r="M59" s="37"/>
      <c r="N59" s="25">
        <v>10</v>
      </c>
      <c r="O59" s="25"/>
      <c r="P59" s="27">
        <f t="shared" si="2"/>
        <v>23</v>
      </c>
      <c r="Q59" s="27"/>
      <c r="R59" s="27">
        <f t="shared" si="3"/>
        <v>3</v>
      </c>
    </row>
    <row r="60" spans="1:18" ht="15" customHeight="1">
      <c r="A60" s="39" t="s">
        <v>402</v>
      </c>
      <c r="B60" s="24" t="s">
        <v>132</v>
      </c>
      <c r="C60" s="39" t="s">
        <v>403</v>
      </c>
      <c r="D60" s="23">
        <v>11</v>
      </c>
      <c r="E60" s="23"/>
      <c r="F60" s="24"/>
      <c r="G60" s="24"/>
      <c r="H60" s="24">
        <v>3</v>
      </c>
      <c r="I60" s="24"/>
      <c r="J60" s="24">
        <v>4</v>
      </c>
      <c r="K60" s="24">
        <v>3</v>
      </c>
      <c r="L60" s="24"/>
      <c r="M60" s="23" t="s">
        <v>138</v>
      </c>
      <c r="N60" s="24"/>
      <c r="O60" s="24"/>
      <c r="P60" s="27">
        <f t="shared" si="2"/>
        <v>21</v>
      </c>
      <c r="Q60" s="27"/>
      <c r="R60" s="27">
        <f t="shared" si="3"/>
        <v>4</v>
      </c>
    </row>
    <row r="61" spans="1:18" ht="15" customHeight="1">
      <c r="A61" s="29" t="s">
        <v>404</v>
      </c>
      <c r="B61" s="25" t="s">
        <v>132</v>
      </c>
      <c r="C61" s="36" t="s">
        <v>405</v>
      </c>
      <c r="D61" s="37">
        <v>7</v>
      </c>
      <c r="E61" s="37"/>
      <c r="F61" s="24">
        <v>3</v>
      </c>
      <c r="G61" s="24">
        <v>8</v>
      </c>
      <c r="H61" s="25"/>
      <c r="I61" s="25"/>
      <c r="J61" s="25">
        <v>2</v>
      </c>
      <c r="K61" s="25"/>
      <c r="L61" s="37"/>
      <c r="M61" s="23"/>
      <c r="N61" s="37"/>
      <c r="O61" s="37"/>
      <c r="P61" s="27">
        <f t="shared" si="2"/>
        <v>20</v>
      </c>
      <c r="Q61" s="27"/>
      <c r="R61" s="105">
        <f t="shared" si="3"/>
        <v>4</v>
      </c>
    </row>
    <row r="62" spans="1:18" ht="15" customHeight="1">
      <c r="A62" s="36" t="s">
        <v>406</v>
      </c>
      <c r="B62" s="25" t="s">
        <v>132</v>
      </c>
      <c r="C62" s="36" t="s">
        <v>407</v>
      </c>
      <c r="D62" s="23"/>
      <c r="E62" s="23"/>
      <c r="F62" s="24"/>
      <c r="G62" s="24"/>
      <c r="H62" s="25">
        <v>5</v>
      </c>
      <c r="I62" s="24"/>
      <c r="J62" s="24"/>
      <c r="K62" s="24"/>
      <c r="L62" s="24"/>
      <c r="M62" s="23"/>
      <c r="N62" s="24"/>
      <c r="O62" s="24">
        <v>14</v>
      </c>
      <c r="P62" s="105">
        <f t="shared" si="2"/>
        <v>19</v>
      </c>
      <c r="Q62" s="105"/>
      <c r="R62" s="27">
        <f t="shared" si="3"/>
        <v>2</v>
      </c>
    </row>
    <row r="63" spans="1:18" ht="15" customHeight="1">
      <c r="A63" s="36" t="s">
        <v>408</v>
      </c>
      <c r="B63" s="25" t="s">
        <v>132</v>
      </c>
      <c r="C63" s="36" t="s">
        <v>409</v>
      </c>
      <c r="D63" s="23">
        <v>8</v>
      </c>
      <c r="E63" s="23"/>
      <c r="F63" s="24"/>
      <c r="G63" s="24">
        <v>10</v>
      </c>
      <c r="H63" s="25"/>
      <c r="I63" s="24"/>
      <c r="J63" s="24"/>
      <c r="K63" s="24"/>
      <c r="L63" s="24"/>
      <c r="M63" s="23"/>
      <c r="N63" s="24"/>
      <c r="O63" s="24"/>
      <c r="P63" s="27">
        <f t="shared" si="2"/>
        <v>18</v>
      </c>
      <c r="Q63" s="27"/>
      <c r="R63" s="105">
        <f t="shared" si="3"/>
        <v>2</v>
      </c>
    </row>
    <row r="64" spans="1:18" ht="15" customHeight="1">
      <c r="A64" s="39" t="s">
        <v>410</v>
      </c>
      <c r="B64" s="25" t="s">
        <v>132</v>
      </c>
      <c r="C64" s="36" t="s">
        <v>411</v>
      </c>
      <c r="D64" s="23"/>
      <c r="E64" s="23"/>
      <c r="F64" s="24"/>
      <c r="G64" s="24">
        <v>11</v>
      </c>
      <c r="H64" s="25"/>
      <c r="I64" s="24"/>
      <c r="J64" s="24">
        <v>5</v>
      </c>
      <c r="K64" s="24">
        <v>2</v>
      </c>
      <c r="L64" s="24"/>
      <c r="M64" s="23"/>
      <c r="N64" s="24"/>
      <c r="O64" s="24"/>
      <c r="P64" s="27">
        <f t="shared" si="2"/>
        <v>18</v>
      </c>
      <c r="Q64" s="105"/>
      <c r="R64" s="27">
        <f t="shared" si="3"/>
        <v>3</v>
      </c>
    </row>
    <row r="65" spans="1:18" ht="15" customHeight="1">
      <c r="A65" s="29" t="s">
        <v>412</v>
      </c>
      <c r="B65" s="25" t="s">
        <v>132</v>
      </c>
      <c r="C65" s="26" t="s">
        <v>413</v>
      </c>
      <c r="D65" s="23"/>
      <c r="E65" s="23"/>
      <c r="F65" s="24"/>
      <c r="G65" s="24"/>
      <c r="H65" s="25">
        <v>4</v>
      </c>
      <c r="I65" s="24"/>
      <c r="J65" s="24"/>
      <c r="K65" s="24">
        <v>5</v>
      </c>
      <c r="L65" s="24"/>
      <c r="M65" s="23">
        <v>7</v>
      </c>
      <c r="N65" s="24"/>
      <c r="O65" s="24">
        <v>2</v>
      </c>
      <c r="P65" s="27">
        <f t="shared" si="2"/>
        <v>18</v>
      </c>
      <c r="Q65" s="27"/>
      <c r="R65" s="27">
        <f t="shared" si="3"/>
        <v>4</v>
      </c>
    </row>
    <row r="66" spans="1:18" ht="15" customHeight="1">
      <c r="A66" s="36" t="s">
        <v>414</v>
      </c>
      <c r="B66" s="25" t="s">
        <v>132</v>
      </c>
      <c r="C66" s="36" t="s">
        <v>415</v>
      </c>
      <c r="D66" s="23"/>
      <c r="E66" s="23">
        <v>3</v>
      </c>
      <c r="F66" s="24">
        <v>7</v>
      </c>
      <c r="G66" s="24"/>
      <c r="H66" s="25">
        <v>6</v>
      </c>
      <c r="I66" s="24">
        <v>1</v>
      </c>
      <c r="J66" s="24"/>
      <c r="K66" s="24"/>
      <c r="L66" s="24"/>
      <c r="M66" s="23"/>
      <c r="N66" s="24"/>
      <c r="O66" s="24"/>
      <c r="P66" s="105">
        <f t="shared" si="2"/>
        <v>17</v>
      </c>
      <c r="Q66" s="27"/>
      <c r="R66" s="33">
        <f t="shared" si="3"/>
        <v>4</v>
      </c>
    </row>
    <row r="67" spans="1:18" ht="15" customHeight="1">
      <c r="A67" s="29" t="s">
        <v>416</v>
      </c>
      <c r="B67" s="25" t="s">
        <v>132</v>
      </c>
      <c r="C67" s="36" t="s">
        <v>417</v>
      </c>
      <c r="D67" s="23"/>
      <c r="E67" s="23"/>
      <c r="F67" s="24">
        <v>8</v>
      </c>
      <c r="G67" s="24">
        <v>5</v>
      </c>
      <c r="H67" s="25">
        <v>2</v>
      </c>
      <c r="I67" s="24"/>
      <c r="J67" s="24"/>
      <c r="K67" s="24"/>
      <c r="L67" s="24"/>
      <c r="M67" s="23"/>
      <c r="N67" s="24"/>
      <c r="O67" s="24"/>
      <c r="P67" s="27">
        <f t="shared" si="2"/>
        <v>15</v>
      </c>
      <c r="Q67" s="105"/>
      <c r="R67" s="27">
        <f t="shared" si="3"/>
        <v>3</v>
      </c>
    </row>
    <row r="68" spans="1:18" ht="15" customHeight="1">
      <c r="A68" s="36" t="s">
        <v>418</v>
      </c>
      <c r="B68" s="25" t="s">
        <v>132</v>
      </c>
      <c r="C68" s="36" t="s">
        <v>419</v>
      </c>
      <c r="D68" s="37"/>
      <c r="E68" s="37"/>
      <c r="F68" s="25"/>
      <c r="G68" s="25"/>
      <c r="H68" s="25"/>
      <c r="I68" s="25"/>
      <c r="J68" s="25"/>
      <c r="K68" s="25"/>
      <c r="L68" s="25"/>
      <c r="M68" s="104"/>
      <c r="N68" s="37">
        <v>8</v>
      </c>
      <c r="O68" s="25">
        <v>7</v>
      </c>
      <c r="P68" s="27">
        <f t="shared" si="2"/>
        <v>15</v>
      </c>
      <c r="Q68" s="27"/>
      <c r="R68" s="27">
        <f t="shared" si="3"/>
        <v>2</v>
      </c>
    </row>
    <row r="69" spans="1:18" ht="15" customHeight="1">
      <c r="A69" s="91" t="s">
        <v>420</v>
      </c>
      <c r="B69" s="32" t="s">
        <v>156</v>
      </c>
      <c r="C69" s="91" t="s">
        <v>421</v>
      </c>
      <c r="D69" s="31"/>
      <c r="E69" s="31"/>
      <c r="F69" s="32"/>
      <c r="G69" s="32">
        <v>13</v>
      </c>
      <c r="H69" s="32"/>
      <c r="I69" s="32"/>
      <c r="J69" s="32"/>
      <c r="K69" s="32"/>
      <c r="L69" s="32"/>
      <c r="M69" s="31"/>
      <c r="N69" s="32"/>
      <c r="O69" s="32"/>
      <c r="P69" s="33">
        <f t="shared" si="2"/>
        <v>13</v>
      </c>
      <c r="Q69" s="27"/>
      <c r="R69" s="27">
        <f t="shared" si="3"/>
        <v>1</v>
      </c>
    </row>
    <row r="70" spans="1:18" ht="15" customHeight="1">
      <c r="A70" s="91" t="s">
        <v>422</v>
      </c>
      <c r="B70" s="32" t="s">
        <v>156</v>
      </c>
      <c r="C70" s="91" t="s">
        <v>423</v>
      </c>
      <c r="D70" s="31"/>
      <c r="E70" s="31">
        <v>2</v>
      </c>
      <c r="F70" s="32">
        <v>4</v>
      </c>
      <c r="G70" s="32"/>
      <c r="H70" s="32"/>
      <c r="I70" s="32"/>
      <c r="J70" s="32"/>
      <c r="K70" s="32"/>
      <c r="L70" s="32"/>
      <c r="M70" s="31">
        <v>3</v>
      </c>
      <c r="N70" s="32"/>
      <c r="O70" s="32">
        <v>4</v>
      </c>
      <c r="P70" s="33">
        <f t="shared" si="2"/>
        <v>13</v>
      </c>
      <c r="Q70" s="105"/>
      <c r="R70" s="105">
        <f t="shared" si="3"/>
        <v>4</v>
      </c>
    </row>
    <row r="71" spans="1:18" ht="15" customHeight="1">
      <c r="A71" s="91" t="s">
        <v>424</v>
      </c>
      <c r="B71" s="32" t="s">
        <v>231</v>
      </c>
      <c r="C71" s="91" t="s">
        <v>425</v>
      </c>
      <c r="D71" s="31"/>
      <c r="E71" s="31"/>
      <c r="F71" s="32"/>
      <c r="G71" s="32"/>
      <c r="H71" s="32"/>
      <c r="I71" s="32"/>
      <c r="J71" s="32"/>
      <c r="K71" s="32"/>
      <c r="L71" s="32"/>
      <c r="M71" s="31"/>
      <c r="N71" s="32"/>
      <c r="O71" s="32">
        <v>13</v>
      </c>
      <c r="P71" s="33">
        <f t="shared" si="2"/>
        <v>13</v>
      </c>
      <c r="Q71" s="105"/>
      <c r="R71" s="33">
        <f t="shared" si="3"/>
        <v>1</v>
      </c>
    </row>
    <row r="72" spans="1:18" ht="15" customHeight="1">
      <c r="A72" s="91" t="s">
        <v>426</v>
      </c>
      <c r="B72" s="32" t="s">
        <v>231</v>
      </c>
      <c r="C72" s="91" t="s">
        <v>425</v>
      </c>
      <c r="D72" s="31"/>
      <c r="E72" s="31"/>
      <c r="F72" s="32"/>
      <c r="G72" s="32"/>
      <c r="H72" s="32"/>
      <c r="I72" s="32"/>
      <c r="J72" s="32"/>
      <c r="K72" s="32"/>
      <c r="L72" s="32"/>
      <c r="M72" s="31"/>
      <c r="N72" s="32"/>
      <c r="O72" s="32">
        <v>12</v>
      </c>
      <c r="P72" s="33">
        <f t="shared" si="2"/>
        <v>12</v>
      </c>
      <c r="Q72" s="105"/>
      <c r="R72" s="105">
        <f t="shared" si="3"/>
        <v>1</v>
      </c>
    </row>
    <row r="73" spans="1:18" ht="15" customHeight="1">
      <c r="A73" s="36" t="s">
        <v>427</v>
      </c>
      <c r="B73" s="25" t="s">
        <v>132</v>
      </c>
      <c r="C73" s="36" t="s">
        <v>428</v>
      </c>
      <c r="D73" s="37"/>
      <c r="E73" s="37"/>
      <c r="F73" s="25">
        <v>5</v>
      </c>
      <c r="G73" s="25">
        <v>6</v>
      </c>
      <c r="H73" s="25"/>
      <c r="I73" s="25"/>
      <c r="J73" s="25"/>
      <c r="K73" s="25"/>
      <c r="L73" s="25"/>
      <c r="M73" s="37"/>
      <c r="N73" s="25"/>
      <c r="O73" s="25"/>
      <c r="P73" s="27">
        <f t="shared" si="2"/>
        <v>11</v>
      </c>
      <c r="Q73" s="105"/>
      <c r="R73" s="105">
        <f t="shared" si="3"/>
        <v>2</v>
      </c>
    </row>
    <row r="74" spans="1:18" ht="15" customHeight="1">
      <c r="A74" s="91" t="s">
        <v>429</v>
      </c>
      <c r="B74" s="32" t="s">
        <v>179</v>
      </c>
      <c r="C74" s="91" t="s">
        <v>367</v>
      </c>
      <c r="D74" s="31"/>
      <c r="E74" s="31"/>
      <c r="F74" s="32"/>
      <c r="G74" s="32"/>
      <c r="H74" s="32"/>
      <c r="I74" s="32"/>
      <c r="J74" s="32"/>
      <c r="K74" s="32"/>
      <c r="L74" s="32"/>
      <c r="M74" s="31">
        <v>5</v>
      </c>
      <c r="N74" s="32"/>
      <c r="O74" s="32">
        <v>6</v>
      </c>
      <c r="P74" s="33">
        <f t="shared" si="2"/>
        <v>11</v>
      </c>
      <c r="Q74" s="33"/>
      <c r="R74" s="75">
        <f t="shared" si="3"/>
        <v>2</v>
      </c>
    </row>
    <row r="75" spans="1:18" ht="15" customHeight="1">
      <c r="A75" s="36" t="s">
        <v>430</v>
      </c>
      <c r="B75" s="25" t="s">
        <v>132</v>
      </c>
      <c r="C75" s="36" t="s">
        <v>431</v>
      </c>
      <c r="D75" s="37">
        <v>10</v>
      </c>
      <c r="E75" s="37"/>
      <c r="F75" s="25"/>
      <c r="G75" s="25"/>
      <c r="H75" s="25"/>
      <c r="I75" s="25"/>
      <c r="J75" s="25"/>
      <c r="K75" s="25"/>
      <c r="L75" s="25"/>
      <c r="M75" s="37"/>
      <c r="N75" s="25"/>
      <c r="O75" s="25"/>
      <c r="P75" s="27">
        <f t="shared" si="2"/>
        <v>10</v>
      </c>
      <c r="Q75" s="105"/>
      <c r="R75" s="105">
        <f t="shared" si="3"/>
        <v>1</v>
      </c>
    </row>
    <row r="76" spans="1:18" ht="15" customHeight="1">
      <c r="A76" s="36" t="s">
        <v>432</v>
      </c>
      <c r="B76" s="25" t="s">
        <v>132</v>
      </c>
      <c r="C76" s="36" t="s">
        <v>433</v>
      </c>
      <c r="D76" s="23">
        <v>9</v>
      </c>
      <c r="E76" s="23"/>
      <c r="F76" s="24"/>
      <c r="G76" s="24"/>
      <c r="H76" s="25"/>
      <c r="I76" s="24"/>
      <c r="J76" s="24"/>
      <c r="K76" s="24"/>
      <c r="L76" s="24"/>
      <c r="M76" s="23"/>
      <c r="N76" s="24"/>
      <c r="O76" s="24"/>
      <c r="P76" s="105">
        <f t="shared" si="2"/>
        <v>9</v>
      </c>
      <c r="Q76" s="33"/>
      <c r="R76" s="27">
        <f t="shared" si="3"/>
        <v>1</v>
      </c>
    </row>
    <row r="77" spans="1:18" ht="15" customHeight="1">
      <c r="A77" s="36" t="s">
        <v>434</v>
      </c>
      <c r="B77" s="25" t="s">
        <v>132</v>
      </c>
      <c r="C77" s="36" t="s">
        <v>435</v>
      </c>
      <c r="D77" s="37"/>
      <c r="E77" s="37"/>
      <c r="F77" s="25"/>
      <c r="G77" s="25"/>
      <c r="H77" s="25"/>
      <c r="I77" s="25"/>
      <c r="J77" s="25"/>
      <c r="K77" s="25">
        <v>7</v>
      </c>
      <c r="L77" s="25"/>
      <c r="M77" s="104"/>
      <c r="N77" s="37">
        <v>2</v>
      </c>
      <c r="O77" s="25"/>
      <c r="P77" s="27">
        <f t="shared" si="2"/>
        <v>9</v>
      </c>
      <c r="Q77" s="33"/>
      <c r="R77" s="27">
        <f t="shared" si="3"/>
        <v>2</v>
      </c>
    </row>
    <row r="78" spans="1:18" ht="15" customHeight="1">
      <c r="A78" s="36" t="s">
        <v>436</v>
      </c>
      <c r="B78" s="25" t="s">
        <v>132</v>
      </c>
      <c r="C78" s="36" t="s">
        <v>437</v>
      </c>
      <c r="D78" s="37"/>
      <c r="E78" s="37"/>
      <c r="F78" s="25"/>
      <c r="G78" s="25"/>
      <c r="H78" s="25"/>
      <c r="I78" s="25"/>
      <c r="J78" s="25"/>
      <c r="K78" s="25"/>
      <c r="L78" s="25"/>
      <c r="M78" s="104">
        <v>4</v>
      </c>
      <c r="N78" s="37">
        <v>4</v>
      </c>
      <c r="O78" s="25"/>
      <c r="P78" s="27">
        <f t="shared" si="2"/>
        <v>8</v>
      </c>
      <c r="Q78" s="105"/>
      <c r="R78" s="33">
        <f t="shared" si="3"/>
        <v>2</v>
      </c>
    </row>
    <row r="79" spans="1:18" ht="15" customHeight="1">
      <c r="A79" s="36" t="s">
        <v>438</v>
      </c>
      <c r="B79" s="25" t="s">
        <v>132</v>
      </c>
      <c r="C79" s="36" t="s">
        <v>311</v>
      </c>
      <c r="D79" s="23"/>
      <c r="E79" s="23"/>
      <c r="F79" s="24"/>
      <c r="G79" s="24">
        <v>7</v>
      </c>
      <c r="H79" s="25"/>
      <c r="I79" s="24"/>
      <c r="J79" s="24"/>
      <c r="K79" s="24"/>
      <c r="L79" s="24"/>
      <c r="M79" s="23"/>
      <c r="N79" s="24"/>
      <c r="O79" s="24"/>
      <c r="P79" s="27">
        <f t="shared" si="2"/>
        <v>7</v>
      </c>
      <c r="Q79" s="33"/>
      <c r="R79" s="27">
        <f t="shared" si="3"/>
        <v>1</v>
      </c>
    </row>
    <row r="80" spans="1:18" ht="15" customHeight="1">
      <c r="A80" s="36" t="s">
        <v>439</v>
      </c>
      <c r="B80" s="25" t="s">
        <v>132</v>
      </c>
      <c r="C80" s="36" t="s">
        <v>440</v>
      </c>
      <c r="D80" s="37"/>
      <c r="E80" s="37"/>
      <c r="F80" s="25"/>
      <c r="G80" s="25"/>
      <c r="H80" s="25"/>
      <c r="I80" s="25"/>
      <c r="J80" s="25"/>
      <c r="K80" s="25"/>
      <c r="L80" s="25"/>
      <c r="M80" s="104"/>
      <c r="N80" s="37">
        <v>7</v>
      </c>
      <c r="O80" s="25"/>
      <c r="P80" s="27">
        <f t="shared" si="2"/>
        <v>7</v>
      </c>
      <c r="Q80" s="27"/>
      <c r="R80" s="27">
        <f t="shared" si="3"/>
        <v>1</v>
      </c>
    </row>
    <row r="81" spans="1:18" ht="15" customHeight="1">
      <c r="A81" s="36" t="s">
        <v>441</v>
      </c>
      <c r="B81" s="25" t="s">
        <v>132</v>
      </c>
      <c r="C81" s="36" t="s">
        <v>442</v>
      </c>
      <c r="D81" s="37">
        <v>3</v>
      </c>
      <c r="E81" s="37"/>
      <c r="F81" s="25"/>
      <c r="G81" s="25">
        <v>3</v>
      </c>
      <c r="H81" s="25"/>
      <c r="I81" s="25"/>
      <c r="J81" s="25"/>
      <c r="K81" s="25"/>
      <c r="L81" s="25"/>
      <c r="M81" s="37"/>
      <c r="N81" s="25"/>
      <c r="O81" s="25"/>
      <c r="P81" s="27">
        <f t="shared" si="2"/>
        <v>6</v>
      </c>
      <c r="Q81" s="27"/>
      <c r="R81" s="33">
        <f t="shared" si="3"/>
        <v>2</v>
      </c>
    </row>
    <row r="82" spans="1:18" ht="15" customHeight="1">
      <c r="A82" s="91" t="s">
        <v>443</v>
      </c>
      <c r="B82" s="32" t="s">
        <v>179</v>
      </c>
      <c r="C82" s="91" t="s">
        <v>444</v>
      </c>
      <c r="D82" s="31">
        <v>5</v>
      </c>
      <c r="E82" s="31"/>
      <c r="F82" s="32"/>
      <c r="G82" s="32"/>
      <c r="H82" s="32"/>
      <c r="I82" s="32"/>
      <c r="J82" s="32"/>
      <c r="K82" s="32"/>
      <c r="L82" s="32"/>
      <c r="M82" s="31"/>
      <c r="N82" s="32"/>
      <c r="O82" s="32"/>
      <c r="P82" s="33">
        <f t="shared" si="2"/>
        <v>5</v>
      </c>
      <c r="Q82" s="27"/>
      <c r="R82" s="27">
        <f t="shared" si="3"/>
        <v>1</v>
      </c>
    </row>
    <row r="83" spans="1:18" ht="15" customHeight="1">
      <c r="A83" s="36" t="s">
        <v>445</v>
      </c>
      <c r="B83" s="25" t="s">
        <v>132</v>
      </c>
      <c r="C83" s="36" t="s">
        <v>446</v>
      </c>
      <c r="D83" s="37"/>
      <c r="E83" s="37"/>
      <c r="F83" s="25"/>
      <c r="G83" s="25"/>
      <c r="H83" s="25"/>
      <c r="I83" s="25">
        <v>5</v>
      </c>
      <c r="J83" s="25"/>
      <c r="K83" s="25"/>
      <c r="L83" s="25"/>
      <c r="M83" s="37"/>
      <c r="N83" s="25"/>
      <c r="O83" s="25"/>
      <c r="P83" s="27">
        <f t="shared" si="2"/>
        <v>5</v>
      </c>
      <c r="Q83" s="33"/>
      <c r="R83" s="27">
        <f t="shared" si="3"/>
        <v>1</v>
      </c>
    </row>
    <row r="84" spans="1:18" ht="15" customHeight="1">
      <c r="A84" s="39" t="s">
        <v>447</v>
      </c>
      <c r="B84" s="24" t="s">
        <v>132</v>
      </c>
      <c r="C84" s="39" t="s">
        <v>431</v>
      </c>
      <c r="D84" s="23">
        <v>4</v>
      </c>
      <c r="E84" s="23"/>
      <c r="F84" s="24"/>
      <c r="G84" s="24"/>
      <c r="H84" s="24"/>
      <c r="I84" s="24"/>
      <c r="J84" s="24"/>
      <c r="K84" s="24"/>
      <c r="L84" s="24"/>
      <c r="M84" s="23"/>
      <c r="N84" s="24"/>
      <c r="O84" s="24"/>
      <c r="P84" s="105">
        <f t="shared" si="2"/>
        <v>4</v>
      </c>
      <c r="Q84" s="27"/>
      <c r="R84" s="27">
        <f t="shared" si="3"/>
        <v>1</v>
      </c>
    </row>
    <row r="85" spans="1:18" ht="15" customHeight="1">
      <c r="A85" s="36" t="s">
        <v>448</v>
      </c>
      <c r="B85" s="25" t="s">
        <v>132</v>
      </c>
      <c r="C85" s="36" t="s">
        <v>219</v>
      </c>
      <c r="D85" s="37"/>
      <c r="E85" s="37"/>
      <c r="F85" s="25"/>
      <c r="G85" s="25">
        <v>4</v>
      </c>
      <c r="H85" s="25"/>
      <c r="I85" s="25"/>
      <c r="J85" s="25"/>
      <c r="K85" s="25"/>
      <c r="L85" s="25"/>
      <c r="M85" s="37"/>
      <c r="N85" s="25"/>
      <c r="O85" s="25"/>
      <c r="P85" s="27">
        <f t="shared" si="2"/>
        <v>4</v>
      </c>
      <c r="Q85" s="33"/>
      <c r="R85" s="33">
        <f t="shared" si="3"/>
        <v>1</v>
      </c>
    </row>
    <row r="86" spans="1:18" ht="15" customHeight="1">
      <c r="A86" s="36" t="s">
        <v>449</v>
      </c>
      <c r="B86" s="25" t="s">
        <v>132</v>
      </c>
      <c r="C86" s="36" t="s">
        <v>450</v>
      </c>
      <c r="D86" s="37"/>
      <c r="E86" s="37"/>
      <c r="F86" s="25"/>
      <c r="G86" s="25"/>
      <c r="H86" s="25"/>
      <c r="I86" s="25"/>
      <c r="J86" s="25"/>
      <c r="K86" s="25">
        <v>4</v>
      </c>
      <c r="L86" s="25"/>
      <c r="M86" s="104"/>
      <c r="N86" s="37"/>
      <c r="O86" s="25"/>
      <c r="P86" s="27">
        <f t="shared" si="2"/>
        <v>4</v>
      </c>
      <c r="Q86" s="33"/>
      <c r="R86" s="33">
        <f t="shared" si="3"/>
        <v>1</v>
      </c>
    </row>
    <row r="87" spans="1:18" ht="15" customHeight="1">
      <c r="A87" s="91" t="s">
        <v>451</v>
      </c>
      <c r="B87" s="32" t="s">
        <v>147</v>
      </c>
      <c r="C87" s="91" t="s">
        <v>386</v>
      </c>
      <c r="D87" s="31"/>
      <c r="E87" s="31"/>
      <c r="F87" s="32"/>
      <c r="G87" s="32"/>
      <c r="H87" s="32"/>
      <c r="I87" s="32">
        <v>3</v>
      </c>
      <c r="J87" s="32"/>
      <c r="K87" s="32"/>
      <c r="L87" s="32"/>
      <c r="M87" s="31"/>
      <c r="N87" s="32"/>
      <c r="O87" s="32"/>
      <c r="P87" s="33">
        <f t="shared" si="2"/>
        <v>3</v>
      </c>
      <c r="Q87" s="33"/>
      <c r="R87" s="33">
        <f t="shared" si="3"/>
        <v>1</v>
      </c>
    </row>
    <row r="88" spans="1:18" ht="15" customHeight="1">
      <c r="A88" s="91" t="s">
        <v>452</v>
      </c>
      <c r="B88" s="32" t="s">
        <v>179</v>
      </c>
      <c r="C88" s="91" t="s">
        <v>367</v>
      </c>
      <c r="D88" s="31"/>
      <c r="E88" s="31"/>
      <c r="F88" s="32"/>
      <c r="G88" s="32"/>
      <c r="H88" s="32"/>
      <c r="I88" s="32"/>
      <c r="J88" s="32"/>
      <c r="K88" s="32"/>
      <c r="L88" s="32"/>
      <c r="M88" s="31"/>
      <c r="N88" s="32"/>
      <c r="O88" s="32">
        <v>3</v>
      </c>
      <c r="P88" s="33">
        <f t="shared" si="2"/>
        <v>3</v>
      </c>
      <c r="Q88" s="33"/>
      <c r="R88" s="27">
        <f t="shared" si="3"/>
        <v>1</v>
      </c>
    </row>
    <row r="89" spans="1:18" ht="15" customHeight="1">
      <c r="A89" s="91" t="s">
        <v>453</v>
      </c>
      <c r="B89" s="32" t="s">
        <v>179</v>
      </c>
      <c r="C89" s="91" t="s">
        <v>454</v>
      </c>
      <c r="D89" s="31">
        <v>2</v>
      </c>
      <c r="E89" s="31"/>
      <c r="F89" s="32"/>
      <c r="G89" s="32"/>
      <c r="H89" s="32"/>
      <c r="I89" s="32"/>
      <c r="J89" s="32"/>
      <c r="K89" s="32"/>
      <c r="L89" s="32"/>
      <c r="M89" s="31"/>
      <c r="N89" s="32"/>
      <c r="O89" s="32"/>
      <c r="P89" s="33">
        <f t="shared" si="2"/>
        <v>2</v>
      </c>
      <c r="Q89" s="33"/>
      <c r="R89" s="27">
        <f t="shared" si="3"/>
        <v>1</v>
      </c>
    </row>
    <row r="90" spans="1:18" ht="15" customHeight="1">
      <c r="A90" s="91" t="s">
        <v>455</v>
      </c>
      <c r="B90" s="32" t="s">
        <v>147</v>
      </c>
      <c r="C90" s="91" t="s">
        <v>386</v>
      </c>
      <c r="D90" s="31"/>
      <c r="E90" s="31"/>
      <c r="F90" s="32"/>
      <c r="G90" s="32"/>
      <c r="H90" s="32"/>
      <c r="I90" s="32">
        <v>2</v>
      </c>
      <c r="J90" s="32"/>
      <c r="K90" s="32"/>
      <c r="L90" s="32"/>
      <c r="M90" s="31"/>
      <c r="N90" s="32"/>
      <c r="O90" s="32"/>
      <c r="P90" s="33">
        <f t="shared" si="2"/>
        <v>2</v>
      </c>
      <c r="Q90" s="105"/>
      <c r="R90" s="105">
        <f t="shared" si="3"/>
        <v>1</v>
      </c>
    </row>
    <row r="91" spans="1:18" ht="15" customHeight="1">
      <c r="A91" s="26" t="s">
        <v>456</v>
      </c>
      <c r="B91" s="25" t="s">
        <v>132</v>
      </c>
      <c r="C91" s="36" t="s">
        <v>457</v>
      </c>
      <c r="D91" s="37">
        <v>1</v>
      </c>
      <c r="E91" s="37"/>
      <c r="F91" s="25"/>
      <c r="G91" s="25"/>
      <c r="H91" s="25"/>
      <c r="I91" s="25"/>
      <c r="J91" s="25"/>
      <c r="K91" s="25"/>
      <c r="L91" s="25"/>
      <c r="M91" s="37"/>
      <c r="N91" s="25"/>
      <c r="O91" s="25"/>
      <c r="P91" s="75">
        <f t="shared" si="2"/>
        <v>1</v>
      </c>
      <c r="Q91" s="33"/>
      <c r="R91" s="27">
        <f t="shared" si="3"/>
        <v>1</v>
      </c>
    </row>
    <row r="92" spans="1:18" ht="15" customHeight="1">
      <c r="A92" s="36" t="s">
        <v>458</v>
      </c>
      <c r="B92" s="25" t="s">
        <v>132</v>
      </c>
      <c r="C92" s="36" t="s">
        <v>459</v>
      </c>
      <c r="D92" s="37"/>
      <c r="E92" s="37"/>
      <c r="F92" s="25"/>
      <c r="G92" s="25"/>
      <c r="H92" s="25"/>
      <c r="I92" s="25"/>
      <c r="J92" s="25"/>
      <c r="K92" s="25"/>
      <c r="L92" s="25">
        <v>1</v>
      </c>
      <c r="M92" s="104"/>
      <c r="N92" s="37"/>
      <c r="O92" s="25"/>
      <c r="P92" s="27">
        <f t="shared" si="2"/>
        <v>1</v>
      </c>
      <c r="Q92" s="33"/>
      <c r="R92" s="27">
        <f t="shared" si="3"/>
        <v>1</v>
      </c>
    </row>
    <row r="93" spans="1:18" ht="15" customHeight="1">
      <c r="A93" s="39" t="s">
        <v>460</v>
      </c>
      <c r="B93" s="25" t="s">
        <v>132</v>
      </c>
      <c r="C93" s="36" t="s">
        <v>415</v>
      </c>
      <c r="D93" s="23"/>
      <c r="E93" s="23" t="s">
        <v>138</v>
      </c>
      <c r="F93" s="24"/>
      <c r="G93" s="24"/>
      <c r="H93" s="24"/>
      <c r="I93" s="24"/>
      <c r="J93" s="24"/>
      <c r="K93" s="24"/>
      <c r="L93" s="23"/>
      <c r="M93" s="23"/>
      <c r="N93" s="23"/>
      <c r="O93" s="23"/>
      <c r="P93" s="27">
        <f t="shared" si="2"/>
        <v>0</v>
      </c>
      <c r="Q93" s="33"/>
      <c r="R93" s="27">
        <f t="shared" si="3"/>
        <v>0</v>
      </c>
    </row>
    <row r="94" spans="1:18" ht="15" customHeight="1">
      <c r="A94" s="36" t="s">
        <v>461</v>
      </c>
      <c r="B94" s="25" t="s">
        <v>132</v>
      </c>
      <c r="C94" s="36" t="s">
        <v>417</v>
      </c>
      <c r="D94" s="37"/>
      <c r="E94" s="37"/>
      <c r="F94" s="25"/>
      <c r="G94" s="25"/>
      <c r="H94" s="25" t="s">
        <v>138</v>
      </c>
      <c r="I94" s="25"/>
      <c r="J94" s="25"/>
      <c r="K94" s="25"/>
      <c r="L94" s="25"/>
      <c r="M94" s="37"/>
      <c r="N94" s="25"/>
      <c r="O94" s="25"/>
      <c r="P94" s="27">
        <f t="shared" si="2"/>
        <v>0</v>
      </c>
      <c r="Q94" s="33"/>
      <c r="R94" s="33">
        <f t="shared" si="3"/>
        <v>0</v>
      </c>
    </row>
    <row r="95" spans="1:18" ht="15" customHeight="1">
      <c r="A95" s="36" t="s">
        <v>462</v>
      </c>
      <c r="B95" s="25" t="s">
        <v>132</v>
      </c>
      <c r="C95" s="36" t="s">
        <v>463</v>
      </c>
      <c r="D95" s="37"/>
      <c r="E95" s="37"/>
      <c r="F95" s="25" t="s">
        <v>141</v>
      </c>
      <c r="G95" s="25"/>
      <c r="H95" s="25"/>
      <c r="I95" s="25"/>
      <c r="J95" s="25"/>
      <c r="K95" s="25"/>
      <c r="L95" s="25"/>
      <c r="M95" s="37"/>
      <c r="N95" s="25"/>
      <c r="O95" s="25"/>
      <c r="P95" s="27">
        <f t="shared" si="2"/>
        <v>0</v>
      </c>
      <c r="Q95" s="33"/>
      <c r="R95" s="33">
        <f t="shared" si="3"/>
        <v>0</v>
      </c>
    </row>
    <row r="96" spans="1:18" ht="15" customHeight="1">
      <c r="A96" s="36" t="s">
        <v>464</v>
      </c>
      <c r="B96" s="25" t="s">
        <v>132</v>
      </c>
      <c r="C96" s="36" t="s">
        <v>465</v>
      </c>
      <c r="D96" s="37"/>
      <c r="E96" s="37"/>
      <c r="F96" s="25" t="s">
        <v>135</v>
      </c>
      <c r="G96" s="25"/>
      <c r="H96" s="25"/>
      <c r="I96" s="25"/>
      <c r="J96" s="25"/>
      <c r="K96" s="25"/>
      <c r="L96" s="25"/>
      <c r="M96" s="104"/>
      <c r="N96" s="37"/>
      <c r="O96" s="25"/>
      <c r="P96" s="27">
        <f t="shared" si="2"/>
        <v>0</v>
      </c>
      <c r="Q96" s="33"/>
      <c r="R96" s="33">
        <f t="shared" si="3"/>
        <v>0</v>
      </c>
    </row>
    <row r="97" spans="1:18">
      <c r="A97" s="48"/>
      <c r="B97" s="49"/>
      <c r="C97" s="48"/>
      <c r="D97" s="71"/>
      <c r="E97" s="71"/>
      <c r="F97" s="49"/>
      <c r="G97" s="49"/>
      <c r="H97" s="49"/>
      <c r="I97" s="49"/>
      <c r="J97" s="49"/>
      <c r="K97" s="49"/>
      <c r="L97" s="49"/>
      <c r="M97" s="120"/>
      <c r="N97" s="71"/>
      <c r="O97" s="49"/>
      <c r="P97" s="121"/>
      <c r="Q97" s="124"/>
      <c r="R97" s="124"/>
    </row>
    <row r="98" spans="1:18" ht="15" customHeight="1">
      <c r="A98" s="109" t="s">
        <v>106</v>
      </c>
      <c r="B98" s="19"/>
      <c r="D98" s="19"/>
      <c r="E98" s="19"/>
      <c r="F98" s="44"/>
      <c r="G98" s="44"/>
      <c r="H98" s="44"/>
      <c r="I98" s="44"/>
      <c r="J98" s="44"/>
      <c r="K98" s="44"/>
      <c r="L98" s="19"/>
      <c r="M98" s="19"/>
      <c r="N98" s="19"/>
      <c r="O98" s="19"/>
      <c r="P98" s="19"/>
      <c r="Q98" s="19"/>
      <c r="R98" s="19"/>
    </row>
    <row r="99" spans="1:18" ht="15" customHeight="1">
      <c r="A99" s="59" t="s">
        <v>466</v>
      </c>
      <c r="B99" s="25" t="s">
        <v>132</v>
      </c>
      <c r="C99" s="36" t="s">
        <v>309</v>
      </c>
      <c r="D99" s="23">
        <v>4</v>
      </c>
      <c r="E99" s="23"/>
      <c r="F99" s="24">
        <v>4</v>
      </c>
      <c r="G99" s="24">
        <v>2</v>
      </c>
      <c r="H99" s="25">
        <v>3</v>
      </c>
      <c r="I99" s="24">
        <v>2</v>
      </c>
      <c r="J99" s="24"/>
      <c r="K99" s="24"/>
      <c r="L99" s="24"/>
      <c r="M99" s="24"/>
      <c r="N99" s="24">
        <v>2</v>
      </c>
      <c r="O99" s="24">
        <v>5</v>
      </c>
      <c r="P99" s="27">
        <f t="shared" ref="P99:P105" si="4">SUM(D99:O99)</f>
        <v>22</v>
      </c>
      <c r="Q99" s="27">
        <f>+P99</f>
        <v>22</v>
      </c>
      <c r="R99" s="27">
        <f t="shared" ref="R99:R105" si="5">COUNT(D99:O99)</f>
        <v>7</v>
      </c>
    </row>
    <row r="100" spans="1:18" ht="15" customHeight="1">
      <c r="A100" s="36" t="s">
        <v>467</v>
      </c>
      <c r="B100" s="25" t="s">
        <v>132</v>
      </c>
      <c r="C100" s="36" t="s">
        <v>468</v>
      </c>
      <c r="D100" s="23"/>
      <c r="E100" s="23"/>
      <c r="F100" s="24"/>
      <c r="G100" s="24"/>
      <c r="H100" s="25"/>
      <c r="I100" s="24"/>
      <c r="J100" s="24"/>
      <c r="K100" s="24">
        <v>4</v>
      </c>
      <c r="L100" s="24">
        <v>3</v>
      </c>
      <c r="M100" s="24"/>
      <c r="N100" s="24">
        <v>3</v>
      </c>
      <c r="O100" s="24"/>
      <c r="P100" s="27">
        <f t="shared" si="4"/>
        <v>10</v>
      </c>
      <c r="Q100" s="27"/>
      <c r="R100" s="27">
        <f t="shared" si="5"/>
        <v>3</v>
      </c>
    </row>
    <row r="101" spans="1:18" ht="15" customHeight="1">
      <c r="A101" s="110" t="s">
        <v>469</v>
      </c>
      <c r="B101" s="111" t="s">
        <v>179</v>
      </c>
      <c r="C101" s="112" t="s">
        <v>391</v>
      </c>
      <c r="D101" s="113"/>
      <c r="E101" s="113"/>
      <c r="F101" s="111">
        <v>3</v>
      </c>
      <c r="G101" s="111"/>
      <c r="H101" s="111"/>
      <c r="I101" s="111"/>
      <c r="J101" s="111"/>
      <c r="K101" s="111">
        <v>3</v>
      </c>
      <c r="L101" s="111"/>
      <c r="M101" s="111"/>
      <c r="N101" s="111">
        <v>1</v>
      </c>
      <c r="O101" s="111"/>
      <c r="P101" s="122">
        <f t="shared" si="4"/>
        <v>7</v>
      </c>
      <c r="Q101" s="122"/>
      <c r="R101" s="122">
        <f t="shared" si="5"/>
        <v>3</v>
      </c>
    </row>
    <row r="102" spans="1:18" s="2" customFormat="1" ht="15" customHeight="1">
      <c r="A102" s="39" t="s">
        <v>328</v>
      </c>
      <c r="B102" s="24" t="s">
        <v>132</v>
      </c>
      <c r="C102" s="39" t="s">
        <v>329</v>
      </c>
      <c r="D102" s="23"/>
      <c r="E102" s="23"/>
      <c r="F102" s="24"/>
      <c r="G102" s="24"/>
      <c r="H102" s="24"/>
      <c r="I102" s="24"/>
      <c r="J102" s="24"/>
      <c r="K102" s="24"/>
      <c r="L102" s="24">
        <v>4</v>
      </c>
      <c r="M102" s="23"/>
      <c r="N102" s="24"/>
      <c r="O102" s="24"/>
      <c r="P102" s="105">
        <f t="shared" si="4"/>
        <v>4</v>
      </c>
      <c r="Q102" s="27"/>
      <c r="R102" s="27">
        <f t="shared" si="5"/>
        <v>1</v>
      </c>
    </row>
    <row r="103" spans="1:18" s="2" customFormat="1" ht="15" customHeight="1">
      <c r="A103" s="39" t="s">
        <v>470</v>
      </c>
      <c r="B103" s="24" t="s">
        <v>132</v>
      </c>
      <c r="C103" s="39" t="s">
        <v>471</v>
      </c>
      <c r="D103" s="23"/>
      <c r="E103" s="23"/>
      <c r="F103" s="24"/>
      <c r="G103" s="24"/>
      <c r="H103" s="24"/>
      <c r="I103" s="24"/>
      <c r="J103" s="24"/>
      <c r="K103" s="24"/>
      <c r="L103" s="24"/>
      <c r="M103" s="23">
        <v>2</v>
      </c>
      <c r="N103" s="24"/>
      <c r="O103" s="24"/>
      <c r="P103" s="105">
        <f t="shared" si="4"/>
        <v>2</v>
      </c>
      <c r="Q103" s="98"/>
      <c r="R103" s="105">
        <f t="shared" si="5"/>
        <v>1</v>
      </c>
    </row>
    <row r="104" spans="1:18" s="2" customFormat="1" ht="15" customHeight="1">
      <c r="A104" s="26" t="s">
        <v>472</v>
      </c>
      <c r="B104" s="25" t="s">
        <v>132</v>
      </c>
      <c r="C104" s="36" t="s">
        <v>378</v>
      </c>
      <c r="D104" s="23"/>
      <c r="E104" s="23"/>
      <c r="F104" s="24"/>
      <c r="G104" s="24"/>
      <c r="H104" s="25" t="s">
        <v>135</v>
      </c>
      <c r="I104" s="24"/>
      <c r="J104" s="24"/>
      <c r="K104" s="24"/>
      <c r="L104" s="24"/>
      <c r="M104" s="24"/>
      <c r="N104" s="24"/>
      <c r="O104" s="24"/>
      <c r="P104" s="27">
        <f t="shared" si="4"/>
        <v>0</v>
      </c>
      <c r="Q104" s="98"/>
      <c r="R104" s="105">
        <f t="shared" si="5"/>
        <v>0</v>
      </c>
    </row>
    <row r="105" spans="1:18" s="2" customFormat="1" ht="15" customHeight="1">
      <c r="A105" s="29" t="s">
        <v>340</v>
      </c>
      <c r="B105" s="24" t="s">
        <v>132</v>
      </c>
      <c r="C105" s="29" t="s">
        <v>341</v>
      </c>
      <c r="D105" s="23"/>
      <c r="E105" s="23"/>
      <c r="F105" s="23"/>
      <c r="G105" s="23"/>
      <c r="H105" s="37"/>
      <c r="I105" s="23"/>
      <c r="J105" s="23"/>
      <c r="K105" s="23"/>
      <c r="L105" s="23"/>
      <c r="M105" s="23"/>
      <c r="N105" s="23"/>
      <c r="O105" s="23" t="s">
        <v>138</v>
      </c>
      <c r="P105" s="96">
        <f t="shared" si="4"/>
        <v>0</v>
      </c>
      <c r="Q105" s="96"/>
      <c r="R105" s="106">
        <f t="shared" si="5"/>
        <v>0</v>
      </c>
    </row>
    <row r="106" spans="1:18" ht="15" customHeight="1">
      <c r="A106" s="114"/>
      <c r="B106" s="19"/>
      <c r="D106" s="19"/>
      <c r="E106" s="19"/>
      <c r="F106" s="44"/>
      <c r="G106" s="44"/>
      <c r="H106" s="44"/>
      <c r="I106" s="44"/>
      <c r="J106" s="44"/>
      <c r="K106" s="44"/>
      <c r="L106" s="19"/>
      <c r="M106" s="44"/>
      <c r="N106" s="44"/>
      <c r="O106" s="44"/>
      <c r="P106" s="44"/>
      <c r="Q106" s="19"/>
      <c r="R106" s="19"/>
    </row>
    <row r="107" spans="1:18" ht="15" customHeight="1">
      <c r="A107" s="109" t="s">
        <v>108</v>
      </c>
      <c r="B107" s="19"/>
      <c r="D107" s="19"/>
      <c r="E107" s="19"/>
      <c r="F107" s="44"/>
      <c r="G107" s="44"/>
      <c r="H107" s="44"/>
      <c r="I107" s="44"/>
      <c r="J107" s="44"/>
      <c r="K107" s="44"/>
      <c r="L107" s="19"/>
      <c r="M107" s="19"/>
      <c r="N107" s="19"/>
      <c r="O107" s="19"/>
      <c r="P107" s="19"/>
      <c r="Q107" s="19"/>
      <c r="R107" s="19"/>
    </row>
    <row r="108" spans="1:18" s="65" customFormat="1" ht="15" customHeight="1">
      <c r="A108" s="40" t="s">
        <v>473</v>
      </c>
      <c r="B108" s="115" t="s">
        <v>132</v>
      </c>
      <c r="C108" s="116" t="s">
        <v>392</v>
      </c>
      <c r="D108" s="23">
        <v>3</v>
      </c>
      <c r="E108" s="23"/>
      <c r="F108" s="24">
        <v>5</v>
      </c>
      <c r="G108" s="24">
        <v>4</v>
      </c>
      <c r="H108" s="25"/>
      <c r="I108" s="24"/>
      <c r="J108" s="24"/>
      <c r="K108" s="24"/>
      <c r="L108" s="24"/>
      <c r="M108" s="24">
        <v>4</v>
      </c>
      <c r="N108" s="24">
        <v>1</v>
      </c>
      <c r="O108" s="24">
        <v>6</v>
      </c>
      <c r="P108" s="27">
        <f t="shared" ref="P108:P119" si="6">SUM(D108:O108)</f>
        <v>23</v>
      </c>
      <c r="Q108" s="27">
        <f>+P108</f>
        <v>23</v>
      </c>
      <c r="R108" s="27">
        <f t="shared" ref="R108:R119" si="7">COUNT(D108:O108)</f>
        <v>6</v>
      </c>
    </row>
    <row r="109" spans="1:18" s="65" customFormat="1" ht="15" customHeight="1">
      <c r="A109" s="70" t="s">
        <v>69</v>
      </c>
      <c r="B109" s="115" t="s">
        <v>132</v>
      </c>
      <c r="C109" s="116" t="s">
        <v>474</v>
      </c>
      <c r="D109" s="23"/>
      <c r="E109" s="23">
        <v>2</v>
      </c>
      <c r="F109" s="24">
        <v>1</v>
      </c>
      <c r="G109" s="24"/>
      <c r="H109" s="25">
        <v>4</v>
      </c>
      <c r="I109" s="24"/>
      <c r="J109" s="24"/>
      <c r="K109" s="24"/>
      <c r="L109" s="24"/>
      <c r="M109" s="24">
        <v>3</v>
      </c>
      <c r="N109" s="24"/>
      <c r="O109" s="24">
        <v>4</v>
      </c>
      <c r="P109" s="27">
        <f t="shared" si="6"/>
        <v>14</v>
      </c>
      <c r="Q109" s="27">
        <v>14</v>
      </c>
      <c r="R109" s="27">
        <f t="shared" si="7"/>
        <v>5</v>
      </c>
    </row>
    <row r="110" spans="1:18" ht="15" customHeight="1">
      <c r="A110" s="26" t="s">
        <v>438</v>
      </c>
      <c r="B110" s="25" t="s">
        <v>132</v>
      </c>
      <c r="C110" s="36" t="s">
        <v>311</v>
      </c>
      <c r="D110" s="23"/>
      <c r="E110" s="23"/>
      <c r="F110" s="24"/>
      <c r="G110" s="24"/>
      <c r="H110" s="25"/>
      <c r="I110" s="24"/>
      <c r="J110" s="24"/>
      <c r="K110" s="24">
        <v>2</v>
      </c>
      <c r="L110" s="24"/>
      <c r="M110" s="24">
        <v>5</v>
      </c>
      <c r="N110" s="24">
        <v>3</v>
      </c>
      <c r="O110" s="24"/>
      <c r="P110" s="27">
        <f t="shared" si="6"/>
        <v>10</v>
      </c>
      <c r="Q110" s="27"/>
      <c r="R110" s="27">
        <f t="shared" si="7"/>
        <v>3</v>
      </c>
    </row>
    <row r="111" spans="1:18" ht="15" customHeight="1">
      <c r="A111" s="39" t="s">
        <v>475</v>
      </c>
      <c r="B111" s="24" t="s">
        <v>132</v>
      </c>
      <c r="C111" s="39" t="s">
        <v>403</v>
      </c>
      <c r="D111" s="23"/>
      <c r="E111" s="23"/>
      <c r="F111" s="24"/>
      <c r="G111" s="24"/>
      <c r="H111" s="24"/>
      <c r="I111" s="24"/>
      <c r="J111" s="24"/>
      <c r="K111" s="24"/>
      <c r="L111" s="24"/>
      <c r="M111" s="23"/>
      <c r="N111" s="24">
        <v>2</v>
      </c>
      <c r="O111" s="24">
        <v>7</v>
      </c>
      <c r="P111" s="105">
        <f t="shared" si="6"/>
        <v>9</v>
      </c>
      <c r="Q111" s="27"/>
      <c r="R111" s="27">
        <f t="shared" si="7"/>
        <v>2</v>
      </c>
    </row>
    <row r="112" spans="1:18" ht="15" customHeight="1">
      <c r="A112" s="36" t="s">
        <v>476</v>
      </c>
      <c r="B112" s="25" t="s">
        <v>132</v>
      </c>
      <c r="C112" s="36" t="s">
        <v>477</v>
      </c>
      <c r="D112" s="23">
        <v>5</v>
      </c>
      <c r="E112" s="23"/>
      <c r="F112" s="24"/>
      <c r="G112" s="24">
        <v>3</v>
      </c>
      <c r="H112" s="25"/>
      <c r="I112" s="24"/>
      <c r="J112" s="24"/>
      <c r="K112" s="24"/>
      <c r="L112" s="24"/>
      <c r="M112" s="24"/>
      <c r="N112" s="24"/>
      <c r="O112" s="24"/>
      <c r="P112" s="27">
        <f t="shared" si="6"/>
        <v>8</v>
      </c>
      <c r="Q112" s="27"/>
      <c r="R112" s="27">
        <f t="shared" si="7"/>
        <v>2</v>
      </c>
    </row>
    <row r="113" spans="1:18" ht="15" customHeight="1">
      <c r="A113" s="29" t="s">
        <v>478</v>
      </c>
      <c r="B113" s="115" t="s">
        <v>132</v>
      </c>
      <c r="C113" s="116" t="s">
        <v>348</v>
      </c>
      <c r="D113" s="23"/>
      <c r="E113" s="23">
        <v>1</v>
      </c>
      <c r="F113" s="24">
        <v>2</v>
      </c>
      <c r="G113" s="24"/>
      <c r="H113" s="25"/>
      <c r="I113" s="24"/>
      <c r="J113" s="24"/>
      <c r="K113" s="24"/>
      <c r="L113" s="24"/>
      <c r="M113" s="24">
        <v>1</v>
      </c>
      <c r="N113" s="24"/>
      <c r="O113" s="24">
        <v>2</v>
      </c>
      <c r="P113" s="27">
        <f t="shared" si="6"/>
        <v>6</v>
      </c>
      <c r="Q113" s="27"/>
      <c r="R113" s="27">
        <f t="shared" si="7"/>
        <v>4</v>
      </c>
    </row>
    <row r="114" spans="1:18" ht="15" customHeight="1">
      <c r="A114" s="36" t="s">
        <v>479</v>
      </c>
      <c r="B114" s="25" t="s">
        <v>132</v>
      </c>
      <c r="C114" s="36" t="s">
        <v>480</v>
      </c>
      <c r="D114" s="23">
        <v>1</v>
      </c>
      <c r="E114" s="23"/>
      <c r="F114" s="24"/>
      <c r="G114" s="24">
        <v>1</v>
      </c>
      <c r="H114" s="25"/>
      <c r="I114" s="24"/>
      <c r="J114" s="24">
        <v>1</v>
      </c>
      <c r="K114" s="24">
        <v>1</v>
      </c>
      <c r="L114" s="24"/>
      <c r="M114" s="24"/>
      <c r="N114" s="24"/>
      <c r="O114" s="24"/>
      <c r="P114" s="27">
        <f t="shared" si="6"/>
        <v>4</v>
      </c>
      <c r="Q114" s="27"/>
      <c r="R114" s="33">
        <f t="shared" si="7"/>
        <v>4</v>
      </c>
    </row>
    <row r="115" spans="1:18" ht="15" customHeight="1">
      <c r="A115" s="117" t="s">
        <v>481</v>
      </c>
      <c r="B115" s="118" t="s">
        <v>179</v>
      </c>
      <c r="C115" s="119" t="s">
        <v>482</v>
      </c>
      <c r="D115" s="94"/>
      <c r="E115" s="94"/>
      <c r="F115" s="93"/>
      <c r="G115" s="93"/>
      <c r="H115" s="93">
        <v>2</v>
      </c>
      <c r="I115" s="93">
        <v>1</v>
      </c>
      <c r="J115" s="93"/>
      <c r="K115" s="93"/>
      <c r="L115" s="93">
        <v>1</v>
      </c>
      <c r="M115" s="93"/>
      <c r="N115" s="93"/>
      <c r="O115" s="93"/>
      <c r="P115" s="123">
        <f t="shared" si="6"/>
        <v>4</v>
      </c>
      <c r="Q115" s="27"/>
      <c r="R115" s="27">
        <f t="shared" si="7"/>
        <v>3</v>
      </c>
    </row>
    <row r="116" spans="1:18" ht="15" customHeight="1">
      <c r="A116" s="39" t="s">
        <v>483</v>
      </c>
      <c r="B116" s="24" t="s">
        <v>132</v>
      </c>
      <c r="C116" s="39" t="s">
        <v>407</v>
      </c>
      <c r="D116" s="23"/>
      <c r="E116" s="23"/>
      <c r="F116" s="24"/>
      <c r="G116" s="24"/>
      <c r="H116" s="24"/>
      <c r="I116" s="24"/>
      <c r="J116" s="24"/>
      <c r="K116" s="24"/>
      <c r="L116" s="24"/>
      <c r="M116" s="23"/>
      <c r="N116" s="24"/>
      <c r="O116" s="24">
        <v>3</v>
      </c>
      <c r="P116" s="105">
        <f t="shared" si="6"/>
        <v>3</v>
      </c>
      <c r="Q116" s="27"/>
      <c r="R116" s="27">
        <f t="shared" si="7"/>
        <v>1</v>
      </c>
    </row>
    <row r="117" spans="1:18" ht="15" customHeight="1">
      <c r="A117" s="36" t="s">
        <v>484</v>
      </c>
      <c r="B117" s="25" t="s">
        <v>132</v>
      </c>
      <c r="C117" s="36" t="s">
        <v>433</v>
      </c>
      <c r="D117" s="23">
        <v>2</v>
      </c>
      <c r="E117" s="23"/>
      <c r="F117" s="24"/>
      <c r="G117" s="24"/>
      <c r="H117" s="25"/>
      <c r="I117" s="24"/>
      <c r="J117" s="24"/>
      <c r="K117" s="24"/>
      <c r="L117" s="24"/>
      <c r="M117" s="24"/>
      <c r="N117" s="24"/>
      <c r="O117" s="24"/>
      <c r="P117" s="27">
        <f t="shared" si="6"/>
        <v>2</v>
      </c>
      <c r="Q117" s="105"/>
      <c r="R117" s="105">
        <f t="shared" si="7"/>
        <v>1</v>
      </c>
    </row>
    <row r="118" spans="1:18" ht="15" customHeight="1">
      <c r="A118" s="26" t="s">
        <v>485</v>
      </c>
      <c r="B118" s="25" t="s">
        <v>132</v>
      </c>
      <c r="C118" s="36" t="s">
        <v>435</v>
      </c>
      <c r="D118" s="23"/>
      <c r="E118" s="23"/>
      <c r="F118" s="24"/>
      <c r="G118" s="24"/>
      <c r="H118" s="25"/>
      <c r="I118" s="24"/>
      <c r="J118" s="24">
        <v>2</v>
      </c>
      <c r="K118" s="24"/>
      <c r="L118" s="24"/>
      <c r="M118" s="24"/>
      <c r="N118" s="24"/>
      <c r="O118" s="24"/>
      <c r="P118" s="27">
        <f t="shared" si="6"/>
        <v>2</v>
      </c>
      <c r="Q118" s="105"/>
      <c r="R118" s="105">
        <f t="shared" si="7"/>
        <v>1</v>
      </c>
    </row>
    <row r="119" spans="1:18" ht="15" customHeight="1">
      <c r="A119" s="39" t="s">
        <v>447</v>
      </c>
      <c r="B119" s="24" t="s">
        <v>132</v>
      </c>
      <c r="C119" s="39" t="s">
        <v>431</v>
      </c>
      <c r="D119" s="23"/>
      <c r="E119" s="23"/>
      <c r="F119" s="24"/>
      <c r="G119" s="24"/>
      <c r="H119" s="24"/>
      <c r="I119" s="24"/>
      <c r="J119" s="24"/>
      <c r="K119" s="24"/>
      <c r="L119" s="24">
        <v>2</v>
      </c>
      <c r="M119" s="23"/>
      <c r="N119" s="24"/>
      <c r="O119" s="24"/>
      <c r="P119" s="105">
        <f t="shared" si="6"/>
        <v>2</v>
      </c>
      <c r="Q119" s="105"/>
      <c r="R119" s="105">
        <f t="shared" si="7"/>
        <v>1</v>
      </c>
    </row>
  </sheetData>
  <sortState xmlns:xlrd2="http://schemas.microsoft.com/office/spreadsheetml/2017/richdata2" ref="A110:P119">
    <sortCondition descending="1" ref="P110:P119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K29"/>
  <sheetViews>
    <sheetView showGridLines="0" topLeftCell="A3" workbookViewId="0">
      <selection activeCell="A19" sqref="A19"/>
    </sheetView>
  </sheetViews>
  <sheetFormatPr defaultColWidth="9" defaultRowHeight="14.4"/>
  <cols>
    <col min="1" max="1" width="24" style="3" customWidth="1"/>
    <col min="2" max="2" width="7.88671875" style="1" customWidth="1"/>
    <col min="3" max="3" width="10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9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9" s="1" customFormat="1" ht="57.75" customHeight="1">
      <c r="A2" s="10" t="s">
        <v>71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9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9" ht="15" customHeight="1">
      <c r="A4" s="18" t="s">
        <v>11</v>
      </c>
      <c r="B4" s="76"/>
      <c r="C4" s="77"/>
    </row>
    <row r="5" spans="1:19" ht="15" customHeight="1">
      <c r="A5" s="45" t="s">
        <v>72</v>
      </c>
      <c r="B5" s="23" t="s">
        <v>132</v>
      </c>
      <c r="C5" s="26" t="s">
        <v>486</v>
      </c>
      <c r="D5" s="23">
        <v>4</v>
      </c>
      <c r="E5" s="23">
        <v>2</v>
      </c>
      <c r="F5" s="24">
        <v>2</v>
      </c>
      <c r="G5" s="24">
        <v>4</v>
      </c>
      <c r="H5" s="25">
        <v>2</v>
      </c>
      <c r="I5" s="24"/>
      <c r="J5" s="24">
        <v>2</v>
      </c>
      <c r="K5" s="24"/>
      <c r="L5" s="24"/>
      <c r="M5" s="24">
        <v>2</v>
      </c>
      <c r="N5" s="24"/>
      <c r="O5" s="24"/>
      <c r="P5" s="27">
        <f>SUM(D5:O5)</f>
        <v>18</v>
      </c>
      <c r="Q5" s="27">
        <f>+P5</f>
        <v>18</v>
      </c>
      <c r="R5" s="27">
        <f>COUNT(D5:O5)</f>
        <v>7</v>
      </c>
    </row>
    <row r="6" spans="1:19" s="2" customFormat="1" ht="15" customHeight="1">
      <c r="A6" s="70" t="s">
        <v>74</v>
      </c>
      <c r="B6" s="23" t="s">
        <v>132</v>
      </c>
      <c r="C6" s="26" t="s">
        <v>487</v>
      </c>
      <c r="D6" s="23" t="s">
        <v>138</v>
      </c>
      <c r="E6" s="23"/>
      <c r="F6" s="24">
        <v>3</v>
      </c>
      <c r="G6" s="24"/>
      <c r="H6" s="25"/>
      <c r="I6" s="24"/>
      <c r="J6" s="24"/>
      <c r="K6" s="24">
        <v>1</v>
      </c>
      <c r="L6" s="24"/>
      <c r="M6" s="24">
        <v>3</v>
      </c>
      <c r="N6" s="24">
        <v>2</v>
      </c>
      <c r="O6" s="24">
        <v>1</v>
      </c>
      <c r="P6" s="27">
        <f>SUM(D6:O6)</f>
        <v>10</v>
      </c>
      <c r="Q6" s="27">
        <v>10</v>
      </c>
      <c r="R6" s="27">
        <f>COUNT(D6:O6)</f>
        <v>5</v>
      </c>
    </row>
    <row r="7" spans="1:19" ht="15" customHeight="1">
      <c r="A7" s="26" t="s">
        <v>488</v>
      </c>
      <c r="B7" s="23" t="s">
        <v>132</v>
      </c>
      <c r="C7" s="26" t="s">
        <v>489</v>
      </c>
      <c r="D7" s="23">
        <v>3</v>
      </c>
      <c r="E7" s="23"/>
      <c r="F7" s="24"/>
      <c r="G7" s="24">
        <v>1</v>
      </c>
      <c r="H7" s="25"/>
      <c r="I7" s="24"/>
      <c r="J7" s="24"/>
      <c r="K7" s="24"/>
      <c r="L7" s="24">
        <v>2</v>
      </c>
      <c r="M7" s="24"/>
      <c r="N7" s="24"/>
      <c r="O7" s="24"/>
      <c r="P7" s="27">
        <f t="shared" ref="P7:P12" si="0">SUM(D7:O7)</f>
        <v>6</v>
      </c>
      <c r="Q7" s="27"/>
      <c r="R7" s="27">
        <f t="shared" ref="R7:R12" si="1">COUNT(D7:O7)</f>
        <v>3</v>
      </c>
    </row>
    <row r="8" spans="1:19" ht="15" customHeight="1">
      <c r="A8" s="26" t="s">
        <v>490</v>
      </c>
      <c r="B8" s="23" t="s">
        <v>132</v>
      </c>
      <c r="C8" s="26" t="s">
        <v>491</v>
      </c>
      <c r="D8" s="23"/>
      <c r="E8" s="23"/>
      <c r="F8" s="24"/>
      <c r="G8" s="24">
        <v>3</v>
      </c>
      <c r="H8" s="25"/>
      <c r="I8" s="24"/>
      <c r="J8" s="24"/>
      <c r="K8" s="24"/>
      <c r="L8" s="24"/>
      <c r="M8" s="24"/>
      <c r="N8" s="24"/>
      <c r="O8" s="24"/>
      <c r="P8" s="27">
        <f t="shared" si="0"/>
        <v>3</v>
      </c>
      <c r="Q8" s="27"/>
      <c r="R8" s="27">
        <f t="shared" si="1"/>
        <v>1</v>
      </c>
    </row>
    <row r="9" spans="1:19" ht="15" customHeight="1">
      <c r="A9" s="26" t="s">
        <v>492</v>
      </c>
      <c r="B9" s="23" t="s">
        <v>132</v>
      </c>
      <c r="C9" s="26" t="s">
        <v>493</v>
      </c>
      <c r="D9" s="23"/>
      <c r="E9" s="23"/>
      <c r="F9" s="24"/>
      <c r="G9" s="24"/>
      <c r="H9" s="25"/>
      <c r="I9" s="24"/>
      <c r="J9" s="24">
        <v>3</v>
      </c>
      <c r="K9" s="24"/>
      <c r="L9" s="24"/>
      <c r="M9" s="24"/>
      <c r="N9" s="24"/>
      <c r="O9" s="24"/>
      <c r="P9" s="27">
        <f t="shared" si="0"/>
        <v>3</v>
      </c>
      <c r="Q9" s="27"/>
      <c r="R9" s="27">
        <f t="shared" si="1"/>
        <v>1</v>
      </c>
    </row>
    <row r="10" spans="1:19" ht="15" customHeight="1">
      <c r="A10" s="26" t="s">
        <v>494</v>
      </c>
      <c r="B10" s="23" t="s">
        <v>132</v>
      </c>
      <c r="C10" s="26" t="s">
        <v>489</v>
      </c>
      <c r="D10" s="23"/>
      <c r="E10" s="23"/>
      <c r="F10" s="24"/>
      <c r="G10" s="24"/>
      <c r="H10" s="25"/>
      <c r="I10" s="24"/>
      <c r="J10" s="24" t="s">
        <v>138</v>
      </c>
      <c r="K10" s="24"/>
      <c r="L10" s="24"/>
      <c r="M10" s="24"/>
      <c r="N10" s="24"/>
      <c r="O10" s="24"/>
      <c r="P10" s="27">
        <f t="shared" si="0"/>
        <v>0</v>
      </c>
      <c r="Q10" s="27"/>
      <c r="R10" s="27">
        <f t="shared" si="1"/>
        <v>0</v>
      </c>
    </row>
    <row r="11" spans="1:19" ht="15" customHeight="1">
      <c r="A11" s="26" t="s">
        <v>495</v>
      </c>
      <c r="B11" s="23" t="s">
        <v>132</v>
      </c>
      <c r="C11" s="26" t="s">
        <v>496</v>
      </c>
      <c r="D11" s="23" t="s">
        <v>138</v>
      </c>
      <c r="E11" s="23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7">
        <f t="shared" si="0"/>
        <v>0</v>
      </c>
      <c r="Q11" s="27"/>
      <c r="R11" s="27">
        <f t="shared" si="1"/>
        <v>0</v>
      </c>
    </row>
    <row r="12" spans="1:19" ht="15" customHeight="1">
      <c r="A12" s="26" t="s">
        <v>497</v>
      </c>
      <c r="B12" s="23" t="s">
        <v>132</v>
      </c>
      <c r="C12" s="26" t="s">
        <v>498</v>
      </c>
      <c r="D12" s="23"/>
      <c r="E12" s="23"/>
      <c r="F12" s="24"/>
      <c r="G12" s="24"/>
      <c r="H12" s="25"/>
      <c r="I12" s="24"/>
      <c r="J12" s="24"/>
      <c r="K12" s="24"/>
      <c r="L12" s="24" t="s">
        <v>138</v>
      </c>
      <c r="M12" s="24"/>
      <c r="N12" s="24"/>
      <c r="O12" s="24"/>
      <c r="P12" s="27">
        <f t="shared" si="0"/>
        <v>0</v>
      </c>
      <c r="Q12" s="27"/>
      <c r="R12" s="27">
        <f t="shared" si="1"/>
        <v>0</v>
      </c>
    </row>
    <row r="13" spans="1:19" ht="15" customHeight="1">
      <c r="A13" s="50"/>
      <c r="B13" s="28"/>
      <c r="C13" s="50"/>
      <c r="D13" s="28"/>
      <c r="E13" s="28"/>
      <c r="F13" s="43"/>
      <c r="G13" s="43"/>
      <c r="H13" s="49"/>
      <c r="I13" s="43"/>
      <c r="J13" s="43"/>
      <c r="K13" s="43"/>
      <c r="L13" s="43"/>
      <c r="M13" s="43"/>
      <c r="N13" s="43"/>
      <c r="O13" s="43"/>
      <c r="P13" s="56"/>
      <c r="Q13" s="56"/>
      <c r="R13" s="56"/>
      <c r="S13" s="58"/>
    </row>
    <row r="14" spans="1:19" ht="15" customHeight="1">
      <c r="A14" s="18" t="s">
        <v>18</v>
      </c>
      <c r="B14" s="76"/>
      <c r="C14" s="77"/>
      <c r="D14" s="19"/>
      <c r="E14" s="19"/>
      <c r="F14" s="44"/>
      <c r="G14" s="44"/>
      <c r="H14" s="44"/>
      <c r="I14" s="44"/>
      <c r="J14" s="44"/>
      <c r="K14" s="44"/>
      <c r="L14" s="44"/>
      <c r="M14" s="19"/>
      <c r="N14" s="19"/>
      <c r="O14" s="19"/>
      <c r="P14" s="57"/>
      <c r="Q14" s="80"/>
      <c r="R14" s="80"/>
      <c r="S14" s="58"/>
    </row>
    <row r="15" spans="1:19" ht="15" customHeight="1">
      <c r="A15" s="26" t="s">
        <v>499</v>
      </c>
      <c r="B15" s="23" t="s">
        <v>132</v>
      </c>
      <c r="C15" s="29" t="s">
        <v>500</v>
      </c>
      <c r="D15" s="23">
        <v>3</v>
      </c>
      <c r="E15" s="23"/>
      <c r="F15" s="24"/>
      <c r="G15" s="24"/>
      <c r="H15" s="25">
        <v>1</v>
      </c>
      <c r="I15" s="24"/>
      <c r="J15" s="24">
        <v>3</v>
      </c>
      <c r="K15" s="24"/>
      <c r="L15" s="24"/>
      <c r="M15" s="24"/>
      <c r="N15" s="24"/>
      <c r="O15" s="24"/>
      <c r="P15" s="27">
        <f t="shared" ref="P15:P21" si="2">SUM(D15:O15)</f>
        <v>7</v>
      </c>
      <c r="Q15" s="27"/>
      <c r="R15" s="27">
        <f t="shared" ref="R15:R21" si="3">COUNT(D15:O15)</f>
        <v>3</v>
      </c>
    </row>
    <row r="16" spans="1:19" s="2" customFormat="1" ht="15" customHeight="1">
      <c r="A16" s="26" t="s">
        <v>501</v>
      </c>
      <c r="B16" s="23" t="s">
        <v>132</v>
      </c>
      <c r="C16" s="29" t="s">
        <v>502</v>
      </c>
      <c r="D16" s="23">
        <v>1</v>
      </c>
      <c r="E16" s="23"/>
      <c r="F16" s="24"/>
      <c r="G16" s="24"/>
      <c r="H16" s="25"/>
      <c r="I16" s="24"/>
      <c r="J16" s="24">
        <v>1</v>
      </c>
      <c r="K16" s="24"/>
      <c r="L16" s="24">
        <v>3</v>
      </c>
      <c r="M16" s="24"/>
      <c r="N16" s="24"/>
      <c r="O16" s="24"/>
      <c r="P16" s="27">
        <f t="shared" si="2"/>
        <v>5</v>
      </c>
      <c r="Q16" s="27"/>
      <c r="R16" s="27">
        <f t="shared" si="3"/>
        <v>3</v>
      </c>
    </row>
    <row r="17" spans="1:18" ht="15" customHeight="1">
      <c r="A17" s="26" t="s">
        <v>503</v>
      </c>
      <c r="B17" s="23" t="s">
        <v>132</v>
      </c>
      <c r="C17" s="29" t="s">
        <v>504</v>
      </c>
      <c r="D17" s="23">
        <v>2</v>
      </c>
      <c r="E17" s="23"/>
      <c r="F17" s="24"/>
      <c r="G17" s="24"/>
      <c r="H17" s="25"/>
      <c r="I17" s="24"/>
      <c r="J17" s="24">
        <v>2</v>
      </c>
      <c r="K17" s="24"/>
      <c r="L17" s="24"/>
      <c r="M17" s="24"/>
      <c r="N17" s="24"/>
      <c r="O17" s="24"/>
      <c r="P17" s="27">
        <f t="shared" si="2"/>
        <v>4</v>
      </c>
      <c r="Q17" s="27"/>
      <c r="R17" s="27">
        <f t="shared" si="3"/>
        <v>2</v>
      </c>
    </row>
    <row r="18" spans="1:18" ht="15" customHeight="1">
      <c r="A18" s="29" t="s">
        <v>505</v>
      </c>
      <c r="B18" s="23" t="s">
        <v>132</v>
      </c>
      <c r="C18" s="26" t="s">
        <v>506</v>
      </c>
      <c r="D18" s="37"/>
      <c r="E18" s="37"/>
      <c r="F18" s="25"/>
      <c r="G18" s="25"/>
      <c r="H18" s="25"/>
      <c r="I18" s="25"/>
      <c r="J18" s="25">
        <v>4</v>
      </c>
      <c r="K18" s="25"/>
      <c r="L18" s="25"/>
      <c r="M18" s="25"/>
      <c r="N18" s="25"/>
      <c r="O18" s="25"/>
      <c r="P18" s="27">
        <f t="shared" si="2"/>
        <v>4</v>
      </c>
      <c r="Q18" s="27"/>
      <c r="R18" s="27">
        <f t="shared" si="3"/>
        <v>1</v>
      </c>
    </row>
    <row r="19" spans="1:18" s="2" customFormat="1" ht="15" customHeight="1">
      <c r="A19" s="29" t="s">
        <v>507</v>
      </c>
      <c r="B19" s="23" t="s">
        <v>132</v>
      </c>
      <c r="C19" s="29" t="s">
        <v>508</v>
      </c>
      <c r="D19" s="23"/>
      <c r="E19" s="23"/>
      <c r="F19" s="24"/>
      <c r="G19" s="24">
        <v>2</v>
      </c>
      <c r="H19" s="25"/>
      <c r="I19" s="24"/>
      <c r="J19" s="24"/>
      <c r="K19" s="24"/>
      <c r="L19" s="24"/>
      <c r="M19" s="24"/>
      <c r="N19" s="24">
        <v>1</v>
      </c>
      <c r="O19" s="24"/>
      <c r="P19" s="27">
        <f t="shared" si="2"/>
        <v>3</v>
      </c>
      <c r="Q19" s="27"/>
      <c r="R19" s="27">
        <f t="shared" si="3"/>
        <v>2</v>
      </c>
    </row>
    <row r="20" spans="1:18" ht="15" customHeight="1">
      <c r="A20" s="26" t="s">
        <v>509</v>
      </c>
      <c r="B20" s="23" t="s">
        <v>132</v>
      </c>
      <c r="C20" s="29" t="s">
        <v>510</v>
      </c>
      <c r="D20" s="23"/>
      <c r="E20" s="23"/>
      <c r="F20" s="24">
        <v>1</v>
      </c>
      <c r="G20" s="24"/>
      <c r="H20" s="25"/>
      <c r="I20" s="24"/>
      <c r="J20" s="24"/>
      <c r="K20" s="24"/>
      <c r="L20" s="24"/>
      <c r="M20" s="24">
        <v>1</v>
      </c>
      <c r="N20" s="24"/>
      <c r="O20" s="24"/>
      <c r="P20" s="27">
        <f t="shared" si="2"/>
        <v>2</v>
      </c>
      <c r="Q20" s="27"/>
      <c r="R20" s="27">
        <f t="shared" si="3"/>
        <v>2</v>
      </c>
    </row>
    <row r="21" spans="1:18" ht="15" customHeight="1">
      <c r="A21" s="29" t="s">
        <v>511</v>
      </c>
      <c r="B21" s="23" t="s">
        <v>132</v>
      </c>
      <c r="C21" s="29" t="s">
        <v>512</v>
      </c>
      <c r="D21" s="23"/>
      <c r="E21" s="23">
        <v>1</v>
      </c>
      <c r="F21" s="24"/>
      <c r="G21" s="24"/>
      <c r="H21" s="25"/>
      <c r="I21" s="24"/>
      <c r="J21" s="24"/>
      <c r="K21" s="24"/>
      <c r="L21" s="24"/>
      <c r="M21" s="24"/>
      <c r="N21" s="24"/>
      <c r="O21" s="24"/>
      <c r="P21" s="27">
        <f t="shared" si="2"/>
        <v>1</v>
      </c>
      <c r="Q21" s="27"/>
      <c r="R21" s="27">
        <f t="shared" si="3"/>
        <v>1</v>
      </c>
    </row>
    <row r="22" spans="1:18" ht="15" customHeight="1">
      <c r="B22" s="19"/>
      <c r="D22" s="19"/>
      <c r="E22" s="19"/>
      <c r="F22" s="44"/>
      <c r="G22" s="44"/>
      <c r="H22" s="44"/>
      <c r="I22" s="44"/>
      <c r="J22" s="44"/>
      <c r="K22" s="44"/>
      <c r="L22" s="44"/>
      <c r="M22" s="19"/>
      <c r="N22" s="19"/>
      <c r="O22" s="19"/>
      <c r="P22" s="19"/>
      <c r="Q22" s="19"/>
      <c r="R22" s="19"/>
    </row>
    <row r="23" spans="1:18" ht="15" customHeight="1">
      <c r="A23" s="18" t="s">
        <v>106</v>
      </c>
      <c r="B23" s="19"/>
      <c r="D23" s="19"/>
      <c r="E23" s="19"/>
      <c r="F23" s="44"/>
      <c r="G23" s="44"/>
      <c r="H23" s="44"/>
      <c r="I23" s="44"/>
      <c r="J23" s="44"/>
      <c r="K23" s="44"/>
      <c r="L23" s="44"/>
      <c r="M23" s="19"/>
      <c r="N23" s="19"/>
      <c r="O23" s="19"/>
      <c r="P23" s="19"/>
      <c r="Q23" s="19"/>
      <c r="R23" s="19"/>
    </row>
    <row r="24" spans="1:18" s="2" customFormat="1" ht="15" customHeight="1">
      <c r="A24" s="26"/>
      <c r="B24" s="37"/>
      <c r="C24" s="26"/>
      <c r="D24" s="37"/>
      <c r="E24" s="3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9">
        <f>SUM(D24:O24)</f>
        <v>0</v>
      </c>
      <c r="Q24" s="79"/>
      <c r="R24" s="79">
        <f>COUNT(D24:O24)</f>
        <v>0</v>
      </c>
    </row>
    <row r="25" spans="1:18" ht="15" customHeight="1">
      <c r="A25" s="26"/>
      <c r="B25" s="23"/>
      <c r="C25" s="29"/>
      <c r="D25" s="23"/>
      <c r="E25" s="23"/>
      <c r="F25" s="24"/>
      <c r="G25" s="24"/>
      <c r="H25" s="25"/>
      <c r="I25" s="24"/>
      <c r="J25" s="24"/>
      <c r="K25" s="24"/>
      <c r="L25" s="24"/>
      <c r="M25" s="24"/>
      <c r="N25" s="24"/>
      <c r="O25" s="24"/>
      <c r="P25" s="27">
        <f>SUM(D25:O25)</f>
        <v>0</v>
      </c>
      <c r="Q25" s="27"/>
      <c r="R25" s="27">
        <f>COUNT(D25:O25)</f>
        <v>0</v>
      </c>
    </row>
    <row r="26" spans="1:18" ht="15" customHeight="1">
      <c r="B26" s="4"/>
      <c r="D26" s="4"/>
      <c r="E26" s="4"/>
      <c r="F26" s="78"/>
      <c r="G26" s="78"/>
      <c r="H26" s="78"/>
      <c r="I26" s="78"/>
      <c r="J26" s="78"/>
      <c r="K26" s="78"/>
      <c r="L26" s="78"/>
      <c r="M26" s="61"/>
      <c r="N26" s="61"/>
      <c r="O26" s="61"/>
      <c r="P26" s="28"/>
      <c r="Q26" s="28"/>
      <c r="R26" s="28"/>
    </row>
    <row r="27" spans="1:18" ht="15" customHeight="1">
      <c r="A27" s="18" t="s">
        <v>108</v>
      </c>
      <c r="B27" s="19"/>
      <c r="D27" s="19"/>
      <c r="E27" s="19"/>
      <c r="F27" s="44"/>
      <c r="G27" s="44"/>
      <c r="H27" s="44"/>
      <c r="I27" s="44"/>
      <c r="J27" s="44"/>
      <c r="K27" s="44"/>
      <c r="L27" s="44"/>
      <c r="M27" s="19"/>
      <c r="N27" s="19"/>
      <c r="O27" s="19"/>
      <c r="P27" s="19"/>
      <c r="Q27" s="28"/>
      <c r="R27" s="28"/>
    </row>
    <row r="28" spans="1:18" ht="15" customHeight="1">
      <c r="A28" s="40" t="s">
        <v>76</v>
      </c>
      <c r="B28" s="23" t="s">
        <v>132</v>
      </c>
      <c r="C28" s="29" t="s">
        <v>508</v>
      </c>
      <c r="D28" s="23">
        <v>1</v>
      </c>
      <c r="E28" s="23"/>
      <c r="F28" s="24"/>
      <c r="G28" s="24">
        <v>1</v>
      </c>
      <c r="H28" s="25"/>
      <c r="I28" s="24"/>
      <c r="J28" s="24">
        <v>1</v>
      </c>
      <c r="K28" s="24">
        <v>1</v>
      </c>
      <c r="L28" s="24">
        <v>1</v>
      </c>
      <c r="M28" s="24"/>
      <c r="N28" s="24">
        <v>1</v>
      </c>
      <c r="O28" s="24"/>
      <c r="P28" s="27">
        <f>SUM(D28:O28)</f>
        <v>6</v>
      </c>
      <c r="Q28" s="27">
        <f>+P28</f>
        <v>6</v>
      </c>
      <c r="R28" s="27">
        <f>COUNT(D28:O28)</f>
        <v>6</v>
      </c>
    </row>
    <row r="29" spans="1:18">
      <c r="F29" s="60"/>
      <c r="G29" s="60"/>
      <c r="H29" s="60"/>
      <c r="I29" s="60"/>
      <c r="J29" s="60"/>
      <c r="K29" s="60"/>
      <c r="L29" s="60"/>
    </row>
  </sheetData>
  <sortState xmlns:xlrd2="http://schemas.microsoft.com/office/spreadsheetml/2017/richdata2" ref="A5:R6">
    <sortCondition descending="1" ref="Q5:Q6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K26"/>
  <sheetViews>
    <sheetView showGridLines="0" topLeftCell="A2" workbookViewId="0">
      <selection activeCell="G27" sqref="G27"/>
    </sheetView>
  </sheetViews>
  <sheetFormatPr defaultColWidth="9" defaultRowHeight="14.4"/>
  <cols>
    <col min="1" max="1" width="24.5546875" style="3" customWidth="1"/>
    <col min="2" max="2" width="7.88671875" style="1" customWidth="1"/>
    <col min="3" max="3" width="10.44140625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513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6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66" t="s">
        <v>18</v>
      </c>
    </row>
    <row r="5" spans="1:18">
      <c r="A5" s="67" t="s">
        <v>83</v>
      </c>
      <c r="B5" s="37" t="s">
        <v>132</v>
      </c>
      <c r="C5" s="26" t="s">
        <v>514</v>
      </c>
      <c r="D5" s="23">
        <v>6</v>
      </c>
      <c r="E5" s="23"/>
      <c r="F5" s="24">
        <v>5</v>
      </c>
      <c r="G5" s="24">
        <v>4</v>
      </c>
      <c r="H5" s="25"/>
      <c r="I5" s="24">
        <v>3</v>
      </c>
      <c r="J5" s="24">
        <v>3</v>
      </c>
      <c r="K5" s="24"/>
      <c r="L5" s="24"/>
      <c r="M5" s="24">
        <v>4</v>
      </c>
      <c r="N5" s="24"/>
      <c r="O5" s="24"/>
      <c r="P5" s="27">
        <f t="shared" ref="P5:P12" si="0">SUM(D5:O5)</f>
        <v>25</v>
      </c>
      <c r="Q5" s="27">
        <f>+P5</f>
        <v>25</v>
      </c>
      <c r="R5" s="27">
        <f t="shared" ref="R5:R12" si="1">COUNT(D5:O5)</f>
        <v>6</v>
      </c>
    </row>
    <row r="6" spans="1:18">
      <c r="A6" s="68" t="s">
        <v>85</v>
      </c>
      <c r="B6" s="37" t="s">
        <v>132</v>
      </c>
      <c r="C6" s="26" t="s">
        <v>514</v>
      </c>
      <c r="D6" s="23">
        <v>1</v>
      </c>
      <c r="E6" s="23"/>
      <c r="F6" s="24">
        <v>1</v>
      </c>
      <c r="G6" s="24">
        <v>3</v>
      </c>
      <c r="H6" s="25"/>
      <c r="I6" s="24">
        <v>5</v>
      </c>
      <c r="J6" s="24">
        <v>5</v>
      </c>
      <c r="K6" s="24"/>
      <c r="L6" s="24"/>
      <c r="M6" s="24">
        <v>5</v>
      </c>
      <c r="N6" s="24"/>
      <c r="O6" s="24"/>
      <c r="P6" s="27">
        <f t="shared" si="0"/>
        <v>20</v>
      </c>
      <c r="Q6" s="27">
        <f>+P6</f>
        <v>20</v>
      </c>
      <c r="R6" s="27">
        <f t="shared" si="1"/>
        <v>6</v>
      </c>
    </row>
    <row r="7" spans="1:18">
      <c r="A7" s="29" t="s">
        <v>515</v>
      </c>
      <c r="B7" s="37" t="s">
        <v>132</v>
      </c>
      <c r="C7" s="26" t="s">
        <v>516</v>
      </c>
      <c r="D7" s="23"/>
      <c r="E7" s="23"/>
      <c r="F7" s="24">
        <v>3</v>
      </c>
      <c r="G7" s="24"/>
      <c r="H7" s="25">
        <v>1</v>
      </c>
      <c r="I7" s="24">
        <v>4</v>
      </c>
      <c r="J7" s="24">
        <v>4</v>
      </c>
      <c r="K7" s="24"/>
      <c r="L7" s="24"/>
      <c r="M7" s="24"/>
      <c r="N7" s="24"/>
      <c r="O7" s="24"/>
      <c r="P7" s="27">
        <f t="shared" si="0"/>
        <v>12</v>
      </c>
      <c r="Q7" s="27"/>
      <c r="R7" s="27">
        <f t="shared" si="1"/>
        <v>4</v>
      </c>
    </row>
    <row r="8" spans="1:18">
      <c r="A8" s="29" t="s">
        <v>517</v>
      </c>
      <c r="B8" s="23" t="s">
        <v>132</v>
      </c>
      <c r="C8" s="29" t="s">
        <v>518</v>
      </c>
      <c r="D8" s="23">
        <v>5</v>
      </c>
      <c r="E8" s="23"/>
      <c r="F8" s="24">
        <v>4</v>
      </c>
      <c r="G8" s="24"/>
      <c r="H8" s="24"/>
      <c r="I8" s="24"/>
      <c r="J8" s="24"/>
      <c r="K8" s="24"/>
      <c r="L8" s="24"/>
      <c r="M8" s="24"/>
      <c r="N8" s="24"/>
      <c r="O8" s="24">
        <v>1</v>
      </c>
      <c r="P8" s="27">
        <f t="shared" si="0"/>
        <v>10</v>
      </c>
      <c r="Q8" s="27"/>
      <c r="R8" s="27">
        <f t="shared" si="1"/>
        <v>3</v>
      </c>
    </row>
    <row r="9" spans="1:18">
      <c r="A9" s="69" t="s">
        <v>519</v>
      </c>
      <c r="B9" s="37" t="s">
        <v>132</v>
      </c>
      <c r="C9" s="26" t="s">
        <v>392</v>
      </c>
      <c r="D9" s="23">
        <v>4</v>
      </c>
      <c r="E9" s="23"/>
      <c r="F9" s="24">
        <v>2</v>
      </c>
      <c r="G9" s="24"/>
      <c r="H9" s="25"/>
      <c r="I9" s="24"/>
      <c r="J9" s="24"/>
      <c r="K9" s="24"/>
      <c r="L9" s="24">
        <v>3</v>
      </c>
      <c r="M9" s="24"/>
      <c r="N9" s="24"/>
      <c r="O9" s="24"/>
      <c r="P9" s="27">
        <f t="shared" si="0"/>
        <v>9</v>
      </c>
      <c r="Q9" s="27"/>
      <c r="R9" s="27">
        <f t="shared" si="1"/>
        <v>3</v>
      </c>
    </row>
    <row r="10" spans="1:18">
      <c r="A10" s="26" t="s">
        <v>520</v>
      </c>
      <c r="B10" s="23" t="s">
        <v>132</v>
      </c>
      <c r="C10" s="29" t="s">
        <v>392</v>
      </c>
      <c r="D10" s="23"/>
      <c r="E10" s="23"/>
      <c r="F10" s="24"/>
      <c r="G10" s="24"/>
      <c r="H10" s="24"/>
      <c r="I10" s="24"/>
      <c r="J10" s="24">
        <v>2</v>
      </c>
      <c r="K10" s="24"/>
      <c r="L10" s="24">
        <v>2</v>
      </c>
      <c r="M10" s="24">
        <v>3</v>
      </c>
      <c r="N10" s="24"/>
      <c r="O10" s="24"/>
      <c r="P10" s="27">
        <f t="shared" si="0"/>
        <v>7</v>
      </c>
      <c r="Q10" s="27"/>
      <c r="R10" s="27">
        <f t="shared" si="1"/>
        <v>3</v>
      </c>
    </row>
    <row r="11" spans="1:18">
      <c r="A11" s="29" t="s">
        <v>521</v>
      </c>
      <c r="B11" s="23" t="s">
        <v>132</v>
      </c>
      <c r="C11" s="29" t="s">
        <v>522</v>
      </c>
      <c r="D11" s="23"/>
      <c r="E11" s="23"/>
      <c r="F11" s="24"/>
      <c r="G11" s="24"/>
      <c r="H11" s="24"/>
      <c r="I11" s="24"/>
      <c r="J11" s="24">
        <v>1</v>
      </c>
      <c r="K11" s="24"/>
      <c r="L11" s="24"/>
      <c r="M11" s="24"/>
      <c r="N11" s="24"/>
      <c r="O11" s="24"/>
      <c r="P11" s="27">
        <f t="shared" si="0"/>
        <v>1</v>
      </c>
      <c r="Q11" s="27"/>
      <c r="R11" s="27">
        <f t="shared" si="1"/>
        <v>1</v>
      </c>
    </row>
    <row r="12" spans="1:18">
      <c r="A12" s="26" t="s">
        <v>523</v>
      </c>
      <c r="B12" s="23" t="s">
        <v>132</v>
      </c>
      <c r="C12" s="29" t="s">
        <v>524</v>
      </c>
      <c r="D12" s="23"/>
      <c r="E12" s="23"/>
      <c r="F12" s="24"/>
      <c r="G12" s="24"/>
      <c r="H12" s="24"/>
      <c r="I12" s="24"/>
      <c r="J12" s="24"/>
      <c r="K12" s="24"/>
      <c r="L12" s="24">
        <v>1</v>
      </c>
      <c r="M12" s="24"/>
      <c r="N12" s="24"/>
      <c r="O12" s="24"/>
      <c r="P12" s="27">
        <f t="shared" si="0"/>
        <v>1</v>
      </c>
      <c r="Q12" s="27"/>
      <c r="R12" s="27">
        <f t="shared" si="1"/>
        <v>1</v>
      </c>
    </row>
    <row r="13" spans="1:18">
      <c r="B13" s="28"/>
      <c r="D13" s="28"/>
      <c r="E13" s="19"/>
      <c r="F13" s="44"/>
      <c r="G13" s="44"/>
      <c r="H13" s="44"/>
      <c r="I13" s="44"/>
      <c r="J13" s="44"/>
      <c r="K13" s="44"/>
      <c r="L13" s="44"/>
      <c r="M13" s="19"/>
      <c r="N13" s="19"/>
      <c r="O13" s="19"/>
      <c r="P13" s="19"/>
      <c r="Q13" s="28"/>
      <c r="R13" s="28"/>
    </row>
    <row r="14" spans="1:18">
      <c r="A14" s="66" t="s">
        <v>11</v>
      </c>
      <c r="B14" s="28"/>
      <c r="D14" s="28"/>
      <c r="E14" s="19"/>
      <c r="F14" s="44"/>
      <c r="G14" s="44"/>
      <c r="H14" s="44"/>
      <c r="I14" s="44"/>
      <c r="J14" s="44"/>
      <c r="K14" s="44"/>
      <c r="L14" s="44"/>
      <c r="M14" s="19"/>
      <c r="N14" s="19"/>
      <c r="O14" s="19"/>
      <c r="P14" s="19"/>
      <c r="Q14" s="28"/>
      <c r="R14" s="28"/>
    </row>
    <row r="15" spans="1:18">
      <c r="A15" s="45" t="s">
        <v>79</v>
      </c>
      <c r="B15" s="37" t="s">
        <v>132</v>
      </c>
      <c r="C15" s="26" t="s">
        <v>525</v>
      </c>
      <c r="D15" s="37">
        <v>3</v>
      </c>
      <c r="E15" s="37"/>
      <c r="F15" s="25">
        <v>2</v>
      </c>
      <c r="G15" s="25">
        <v>2</v>
      </c>
      <c r="H15" s="25"/>
      <c r="I15" s="25">
        <v>2</v>
      </c>
      <c r="J15" s="25">
        <v>1</v>
      </c>
      <c r="K15" s="25"/>
      <c r="L15" s="25"/>
      <c r="M15" s="25">
        <v>1</v>
      </c>
      <c r="N15" s="25">
        <v>1</v>
      </c>
      <c r="O15" s="25"/>
      <c r="P15" s="27">
        <f>SUM(D15:O15)</f>
        <v>12</v>
      </c>
      <c r="Q15" s="27">
        <f>+P15</f>
        <v>12</v>
      </c>
      <c r="R15" s="27">
        <f t="shared" ref="R15:R18" si="2">COUNT(D15:O15)</f>
        <v>7</v>
      </c>
    </row>
    <row r="16" spans="1:18" ht="17.25" customHeight="1">
      <c r="A16" s="70" t="s">
        <v>81</v>
      </c>
      <c r="B16" s="37" t="s">
        <v>132</v>
      </c>
      <c r="C16" s="26" t="s">
        <v>526</v>
      </c>
      <c r="D16" s="23">
        <v>2</v>
      </c>
      <c r="E16" s="23"/>
      <c r="F16" s="24">
        <v>1</v>
      </c>
      <c r="G16" s="24">
        <v>1</v>
      </c>
      <c r="H16" s="25"/>
      <c r="I16" s="24">
        <v>1</v>
      </c>
      <c r="J16" s="24">
        <v>2</v>
      </c>
      <c r="K16" s="23"/>
      <c r="L16" s="24"/>
      <c r="M16" s="24">
        <v>2</v>
      </c>
      <c r="N16" s="24"/>
      <c r="O16" s="24"/>
      <c r="P16" s="27">
        <f>SUM(D16:O16)</f>
        <v>9</v>
      </c>
      <c r="Q16" s="27">
        <f>+P16</f>
        <v>9</v>
      </c>
      <c r="R16" s="27">
        <f t="shared" si="2"/>
        <v>6</v>
      </c>
    </row>
    <row r="17" spans="1:19">
      <c r="A17" s="26" t="s">
        <v>527</v>
      </c>
      <c r="B17" s="37" t="s">
        <v>132</v>
      </c>
      <c r="C17" s="26" t="s">
        <v>516</v>
      </c>
      <c r="D17" s="37"/>
      <c r="E17" s="37"/>
      <c r="F17" s="25">
        <v>3</v>
      </c>
      <c r="G17" s="25"/>
      <c r="H17" s="25"/>
      <c r="I17" s="25"/>
      <c r="J17" s="25"/>
      <c r="K17" s="25"/>
      <c r="L17" s="25"/>
      <c r="M17" s="25"/>
      <c r="N17" s="25">
        <v>2</v>
      </c>
      <c r="O17" s="25"/>
      <c r="P17" s="27">
        <f>SUM(D17:O17)</f>
        <v>5</v>
      </c>
      <c r="Q17" s="27"/>
      <c r="R17" s="27">
        <f t="shared" si="2"/>
        <v>2</v>
      </c>
    </row>
    <row r="18" spans="1:19">
      <c r="A18" s="29" t="s">
        <v>528</v>
      </c>
      <c r="B18" s="23" t="s">
        <v>132</v>
      </c>
      <c r="C18" s="29" t="s">
        <v>522</v>
      </c>
      <c r="D18" s="23"/>
      <c r="E18" s="23"/>
      <c r="F18" s="24"/>
      <c r="G18" s="24"/>
      <c r="H18" s="24"/>
      <c r="I18" s="24"/>
      <c r="J18" s="24">
        <v>3</v>
      </c>
      <c r="K18" s="24"/>
      <c r="L18" s="24"/>
      <c r="M18" s="24"/>
      <c r="N18" s="24"/>
      <c r="O18" s="24"/>
      <c r="P18" s="27">
        <f>SUM(D18:O18)</f>
        <v>3</v>
      </c>
      <c r="Q18" s="74"/>
      <c r="R18" s="75">
        <f t="shared" si="2"/>
        <v>1</v>
      </c>
    </row>
    <row r="19" spans="1:19">
      <c r="B19" s="71"/>
      <c r="C19" s="50"/>
      <c r="D19" s="71"/>
      <c r="E19" s="71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73"/>
      <c r="Q19" s="73"/>
      <c r="R19" s="73"/>
    </row>
    <row r="20" spans="1:19">
      <c r="A20" s="66" t="s">
        <v>37</v>
      </c>
    </row>
    <row r="21" spans="1:19">
      <c r="A21" s="29" t="s">
        <v>529</v>
      </c>
      <c r="B21" s="37" t="s">
        <v>132</v>
      </c>
      <c r="C21" s="26" t="s">
        <v>530</v>
      </c>
      <c r="D21" s="23"/>
      <c r="E21" s="23"/>
      <c r="F21" s="24"/>
      <c r="G21" s="24"/>
      <c r="H21" s="25"/>
      <c r="I21" s="24"/>
      <c r="J21" s="24"/>
      <c r="K21" s="24"/>
      <c r="L21" s="24"/>
      <c r="M21" s="24"/>
      <c r="N21" s="24">
        <v>1</v>
      </c>
      <c r="O21" s="24">
        <v>1</v>
      </c>
      <c r="P21" s="27">
        <f>SUM(D21:O21)</f>
        <v>2</v>
      </c>
      <c r="Q21" s="27"/>
      <c r="R21" s="27">
        <f>COUNT(D21:O21)</f>
        <v>2</v>
      </c>
    </row>
    <row r="22" spans="1:19">
      <c r="A22" s="72"/>
      <c r="B22" s="71"/>
      <c r="C22" s="50"/>
      <c r="D22" s="28"/>
      <c r="E22" s="28"/>
      <c r="F22" s="43"/>
      <c r="G22" s="43"/>
      <c r="H22" s="49"/>
      <c r="I22" s="43"/>
      <c r="J22" s="43"/>
      <c r="K22" s="43"/>
      <c r="L22" s="43"/>
      <c r="M22" s="43"/>
      <c r="N22" s="43"/>
      <c r="O22" s="43"/>
      <c r="P22" s="56"/>
      <c r="Q22" s="56"/>
      <c r="R22" s="56"/>
      <c r="S22" s="58"/>
    </row>
    <row r="23" spans="1:19">
      <c r="A23" s="66" t="s">
        <v>35</v>
      </c>
      <c r="P23" s="58"/>
      <c r="Q23" s="58"/>
      <c r="R23" s="58"/>
      <c r="S23" s="58"/>
    </row>
    <row r="24" spans="1:19">
      <c r="A24" s="29" t="s">
        <v>531</v>
      </c>
      <c r="B24" s="37" t="s">
        <v>132</v>
      </c>
      <c r="C24" s="26" t="s">
        <v>532</v>
      </c>
      <c r="D24" s="23"/>
      <c r="E24" s="23"/>
      <c r="F24" s="24" t="s">
        <v>135</v>
      </c>
      <c r="G24" s="24"/>
      <c r="H24" s="25"/>
      <c r="I24" s="24"/>
      <c r="J24" s="24"/>
      <c r="K24" s="24"/>
      <c r="L24" s="24"/>
      <c r="M24" s="24"/>
      <c r="N24" s="24"/>
      <c r="O24" s="24"/>
      <c r="P24" s="27">
        <f>SUM(D24:O24)</f>
        <v>0</v>
      </c>
      <c r="Q24" s="27" t="s">
        <v>136</v>
      </c>
      <c r="R24" s="27">
        <f>COUNT(D24:O24)</f>
        <v>0</v>
      </c>
    </row>
    <row r="25" spans="1:19">
      <c r="A25" s="26"/>
      <c r="B25" s="37"/>
      <c r="C25" s="26"/>
      <c r="D25" s="23"/>
      <c r="E25" s="23"/>
      <c r="F25" s="24"/>
      <c r="G25" s="24"/>
      <c r="H25" s="25"/>
      <c r="I25" s="24"/>
      <c r="J25" s="24"/>
      <c r="K25" s="24"/>
      <c r="L25" s="24"/>
      <c r="M25" s="24"/>
      <c r="N25" s="24"/>
      <c r="O25" s="24"/>
      <c r="P25" s="27">
        <f>SUM(D25:O25)</f>
        <v>0</v>
      </c>
      <c r="Q25" s="27" t="s">
        <v>136</v>
      </c>
      <c r="R25" s="27">
        <f>COUNT(D25:O25)</f>
        <v>0</v>
      </c>
    </row>
    <row r="26" spans="1:19">
      <c r="A26" s="26"/>
      <c r="B26" s="37"/>
      <c r="C26" s="26"/>
      <c r="D26" s="23"/>
      <c r="E26" s="23"/>
      <c r="F26" s="24"/>
      <c r="G26" s="24"/>
      <c r="H26" s="25"/>
      <c r="I26" s="24"/>
      <c r="J26" s="24"/>
      <c r="K26" s="24"/>
      <c r="L26" s="24"/>
      <c r="M26" s="24"/>
      <c r="N26" s="24"/>
      <c r="O26" s="24"/>
      <c r="P26" s="27">
        <f>SUM(D26:O26)</f>
        <v>0</v>
      </c>
      <c r="Q26" s="27" t="s">
        <v>136</v>
      </c>
      <c r="R26" s="27">
        <f>COUNT(D26:O26)</f>
        <v>0</v>
      </c>
    </row>
  </sheetData>
  <sortState xmlns:xlrd2="http://schemas.microsoft.com/office/spreadsheetml/2017/richdata2" ref="A15:P18">
    <sortCondition descending="1" ref="P15:P18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K15"/>
  <sheetViews>
    <sheetView showGridLines="0" workbookViewId="0">
      <selection activeCell="B17" sqref="B17"/>
    </sheetView>
  </sheetViews>
  <sheetFormatPr defaultColWidth="9" defaultRowHeight="14.4"/>
  <cols>
    <col min="1" max="1" width="23.88671875" style="3" customWidth="1"/>
    <col min="2" max="2" width="7.88671875" style="1" customWidth="1"/>
    <col min="3" max="3" width="10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9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9" s="1" customFormat="1" ht="57.75" customHeight="1">
      <c r="A2" s="10" t="s">
        <v>87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9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9" ht="15" customHeight="1">
      <c r="A4" s="18" t="s">
        <v>11</v>
      </c>
      <c r="B4" s="19"/>
    </row>
    <row r="5" spans="1:19" ht="15" customHeight="1">
      <c r="A5" s="62" t="s">
        <v>88</v>
      </c>
      <c r="B5" s="24" t="s">
        <v>132</v>
      </c>
      <c r="C5" s="39" t="s">
        <v>526</v>
      </c>
      <c r="D5" s="23">
        <v>3</v>
      </c>
      <c r="E5" s="23"/>
      <c r="F5" s="24">
        <v>4</v>
      </c>
      <c r="G5" s="24">
        <v>3</v>
      </c>
      <c r="H5" s="25"/>
      <c r="I5" s="24">
        <v>4</v>
      </c>
      <c r="J5" s="24">
        <v>3</v>
      </c>
      <c r="K5" s="24"/>
      <c r="L5" s="24"/>
      <c r="M5" s="24">
        <v>4</v>
      </c>
      <c r="N5" s="24"/>
      <c r="O5" s="24"/>
      <c r="P5" s="27">
        <f>SUM(D5:O5)</f>
        <v>21</v>
      </c>
      <c r="Q5" s="27">
        <f>+P5</f>
        <v>21</v>
      </c>
      <c r="R5" s="27">
        <f t="shared" ref="R5:R8" si="0">COUNT(D5:O5)</f>
        <v>6</v>
      </c>
    </row>
    <row r="6" spans="1:19" ht="15" customHeight="1">
      <c r="A6" s="63" t="s">
        <v>533</v>
      </c>
      <c r="B6" s="24" t="s">
        <v>132</v>
      </c>
      <c r="C6" s="39" t="s">
        <v>526</v>
      </c>
      <c r="D6" s="23">
        <v>4</v>
      </c>
      <c r="E6" s="23"/>
      <c r="F6" s="24">
        <v>2</v>
      </c>
      <c r="G6" s="24">
        <v>2</v>
      </c>
      <c r="H6" s="25"/>
      <c r="I6" s="24">
        <v>3</v>
      </c>
      <c r="J6" s="24">
        <v>1</v>
      </c>
      <c r="K6" s="24"/>
      <c r="L6" s="24"/>
      <c r="M6" s="24">
        <v>3</v>
      </c>
      <c r="N6" s="24"/>
      <c r="O6" s="24"/>
      <c r="P6" s="27">
        <f>SUM(D6:O6)</f>
        <v>15</v>
      </c>
      <c r="Q6" s="27">
        <f>+P6</f>
        <v>15</v>
      </c>
      <c r="R6" s="27">
        <f t="shared" si="0"/>
        <v>6</v>
      </c>
    </row>
    <row r="7" spans="1:19" ht="15" customHeight="1">
      <c r="A7" s="64" t="s">
        <v>90</v>
      </c>
      <c r="B7" s="24" t="s">
        <v>132</v>
      </c>
      <c r="C7" s="39" t="s">
        <v>526</v>
      </c>
      <c r="D7" s="23">
        <v>2</v>
      </c>
      <c r="E7" s="23"/>
      <c r="F7" s="24">
        <v>3</v>
      </c>
      <c r="G7" s="24">
        <v>1</v>
      </c>
      <c r="H7" s="25"/>
      <c r="I7" s="24">
        <v>2</v>
      </c>
      <c r="J7" s="24">
        <v>2</v>
      </c>
      <c r="K7" s="24"/>
      <c r="L7" s="24"/>
      <c r="M7" s="24">
        <v>2</v>
      </c>
      <c r="N7" s="24"/>
      <c r="O7" s="24"/>
      <c r="P7" s="27">
        <f>SUM(D7:O7)</f>
        <v>12</v>
      </c>
      <c r="Q7" s="27">
        <f>+P7</f>
        <v>12</v>
      </c>
      <c r="R7" s="27">
        <f t="shared" si="0"/>
        <v>6</v>
      </c>
    </row>
    <row r="8" spans="1:19" ht="15" customHeight="1">
      <c r="A8" s="39" t="s">
        <v>534</v>
      </c>
      <c r="B8" s="24" t="s">
        <v>132</v>
      </c>
      <c r="C8" s="39" t="s">
        <v>526</v>
      </c>
      <c r="D8" s="23" t="s">
        <v>138</v>
      </c>
      <c r="E8" s="23"/>
      <c r="F8" s="24" t="s">
        <v>138</v>
      </c>
      <c r="G8" s="24"/>
      <c r="H8" s="25"/>
      <c r="I8" s="24">
        <v>1</v>
      </c>
      <c r="J8" s="24"/>
      <c r="K8" s="24"/>
      <c r="L8" s="24"/>
      <c r="M8" s="24">
        <v>1</v>
      </c>
      <c r="N8" s="24"/>
      <c r="O8" s="24"/>
      <c r="P8" s="27">
        <f>SUM(D8:O8)</f>
        <v>2</v>
      </c>
      <c r="Q8" s="27"/>
      <c r="R8" s="27">
        <f t="shared" si="0"/>
        <v>2</v>
      </c>
    </row>
    <row r="9" spans="1:19" ht="15" customHeight="1">
      <c r="A9" s="65"/>
      <c r="B9" s="43"/>
      <c r="C9" s="65"/>
      <c r="D9" s="28"/>
      <c r="E9" s="28"/>
      <c r="F9" s="43"/>
      <c r="G9" s="43"/>
      <c r="H9" s="49"/>
      <c r="I9" s="43"/>
      <c r="J9" s="43"/>
      <c r="K9" s="43"/>
      <c r="L9" s="43"/>
      <c r="M9" s="43"/>
      <c r="N9" s="43"/>
      <c r="O9" s="43"/>
      <c r="P9" s="56"/>
      <c r="Q9" s="56"/>
      <c r="R9" s="56"/>
      <c r="S9" s="58"/>
    </row>
    <row r="10" spans="1:19" ht="15" customHeight="1">
      <c r="A10" s="18" t="s">
        <v>18</v>
      </c>
      <c r="B10" s="19"/>
      <c r="D10" s="19"/>
      <c r="E10" s="19"/>
      <c r="F10" s="19"/>
      <c r="G10" s="19"/>
      <c r="H10" s="44"/>
      <c r="I10" s="44"/>
      <c r="J10" s="44"/>
      <c r="K10" s="44"/>
      <c r="L10" s="19"/>
      <c r="M10" s="19"/>
      <c r="N10" s="19"/>
      <c r="O10" s="19"/>
      <c r="P10" s="57"/>
      <c r="Q10" s="57"/>
      <c r="R10" s="57"/>
      <c r="S10" s="58"/>
    </row>
    <row r="11" spans="1:19" ht="15" customHeight="1">
      <c r="A11" s="39" t="s">
        <v>535</v>
      </c>
      <c r="B11" s="37" t="s">
        <v>132</v>
      </c>
      <c r="C11" s="26" t="s">
        <v>514</v>
      </c>
      <c r="D11" s="37"/>
      <c r="E11" s="37"/>
      <c r="F11" s="25"/>
      <c r="G11" s="25"/>
      <c r="H11" s="25"/>
      <c r="I11" s="25"/>
      <c r="J11" s="25"/>
      <c r="K11" s="25"/>
      <c r="L11" s="25">
        <v>1</v>
      </c>
      <c r="M11" s="25"/>
      <c r="N11" s="25">
        <v>1</v>
      </c>
      <c r="O11" s="25"/>
      <c r="P11" s="27">
        <f>SUM(D11:O11)</f>
        <v>2</v>
      </c>
      <c r="Q11" s="27"/>
      <c r="R11" s="27">
        <f>COUNT(D11:O11)</f>
        <v>2</v>
      </c>
    </row>
    <row r="12" spans="1:19" ht="15" customHeight="1"/>
    <row r="13" spans="1:19" ht="15" customHeight="1"/>
    <row r="14" spans="1:19" ht="15" customHeight="1">
      <c r="A14" s="18" t="s">
        <v>106</v>
      </c>
    </row>
    <row r="15" spans="1:19" ht="15" customHeight="1">
      <c r="A15" s="39" t="s">
        <v>536</v>
      </c>
      <c r="B15" s="24" t="s">
        <v>132</v>
      </c>
      <c r="C15" s="39" t="s">
        <v>526</v>
      </c>
      <c r="D15" s="23">
        <v>1</v>
      </c>
      <c r="E15" s="23"/>
      <c r="F15" s="24" t="s">
        <v>135</v>
      </c>
      <c r="G15" s="24"/>
      <c r="H15" s="25"/>
      <c r="I15" s="24"/>
      <c r="J15" s="24"/>
      <c r="K15" s="24"/>
      <c r="L15" s="24"/>
      <c r="M15" s="24"/>
      <c r="N15" s="24"/>
      <c r="O15" s="24"/>
      <c r="P15" s="27">
        <f>SUM(D15:O15)</f>
        <v>1</v>
      </c>
      <c r="Q15" s="27"/>
      <c r="R15" s="27">
        <f>COUNT(D15:O15)</f>
        <v>1</v>
      </c>
    </row>
  </sheetData>
  <sortState xmlns:xlrd2="http://schemas.microsoft.com/office/spreadsheetml/2017/richdata2" ref="A5:P8">
    <sortCondition descending="1" ref="P5:P8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K24"/>
  <sheetViews>
    <sheetView showGridLines="0" workbookViewId="0">
      <selection activeCell="R15" sqref="R15"/>
    </sheetView>
  </sheetViews>
  <sheetFormatPr defaultColWidth="9" defaultRowHeight="14.4"/>
  <cols>
    <col min="1" max="1" width="22.5546875" style="3" customWidth="1"/>
    <col min="2" max="2" width="7.88671875" style="1" customWidth="1"/>
    <col min="3" max="3" width="10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91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59" t="s">
        <v>92</v>
      </c>
      <c r="B5" s="37" t="s">
        <v>132</v>
      </c>
      <c r="C5" s="26" t="s">
        <v>537</v>
      </c>
      <c r="D5" s="23"/>
      <c r="E5" s="23"/>
      <c r="F5" s="24"/>
      <c r="G5" s="24"/>
      <c r="H5" s="25">
        <v>1</v>
      </c>
      <c r="I5" s="24"/>
      <c r="J5" s="24">
        <v>1</v>
      </c>
      <c r="K5" s="24"/>
      <c r="L5" s="24"/>
      <c r="M5" s="24">
        <v>1</v>
      </c>
      <c r="N5" s="24">
        <v>2</v>
      </c>
      <c r="O5" s="24">
        <v>1</v>
      </c>
      <c r="P5" s="27">
        <f>SUM(D5:O5)</f>
        <v>6</v>
      </c>
      <c r="Q5" s="27">
        <v>6</v>
      </c>
      <c r="R5" s="27">
        <f>COUNT(D5:O5)</f>
        <v>5</v>
      </c>
    </row>
    <row r="6" spans="1:18">
      <c r="A6" s="26"/>
      <c r="B6" s="23"/>
      <c r="C6" s="29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/>
      <c r="R6" s="27">
        <f>COUNT(D6:O6)</f>
        <v>0</v>
      </c>
    </row>
    <row r="7" spans="1:18">
      <c r="A7" s="26"/>
      <c r="B7" s="23"/>
      <c r="C7" s="29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/>
      <c r="R7" s="27">
        <f>COUNT(D7:O7)</f>
        <v>0</v>
      </c>
    </row>
    <row r="8" spans="1:18">
      <c r="B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8"/>
    </row>
    <row r="9" spans="1:18">
      <c r="A9" s="18" t="s">
        <v>18</v>
      </c>
      <c r="B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8"/>
      <c r="R9" s="28"/>
    </row>
    <row r="10" spans="1:18">
      <c r="A10" s="26" t="s">
        <v>538</v>
      </c>
      <c r="B10" s="37" t="s">
        <v>132</v>
      </c>
      <c r="C10" s="26" t="s">
        <v>514</v>
      </c>
      <c r="D10" s="37"/>
      <c r="E10" s="37"/>
      <c r="F10" s="25"/>
      <c r="G10" s="25"/>
      <c r="H10" s="25"/>
      <c r="I10" s="25"/>
      <c r="J10" s="25">
        <v>2</v>
      </c>
      <c r="K10" s="25"/>
      <c r="L10" s="25"/>
      <c r="M10" s="25"/>
      <c r="N10" s="25" t="s">
        <v>135</v>
      </c>
      <c r="O10" s="25"/>
      <c r="P10" s="27">
        <f>SUM(D10:O10)</f>
        <v>2</v>
      </c>
      <c r="Q10" s="27"/>
      <c r="R10" s="27">
        <f>COUNT(D10:O10)</f>
        <v>1</v>
      </c>
    </row>
    <row r="11" spans="1:18">
      <c r="A11" s="30" t="s">
        <v>539</v>
      </c>
      <c r="B11" s="31" t="s">
        <v>231</v>
      </c>
      <c r="C11" s="30"/>
      <c r="D11" s="31"/>
      <c r="E11" s="31"/>
      <c r="F11" s="32"/>
      <c r="G11" s="32"/>
      <c r="H11" s="32"/>
      <c r="I11" s="32">
        <v>1</v>
      </c>
      <c r="J11" s="32"/>
      <c r="K11" s="32"/>
      <c r="L11" s="32"/>
      <c r="M11" s="32"/>
      <c r="N11" s="32"/>
      <c r="O11" s="32"/>
      <c r="P11" s="33">
        <f>SUM(D11:O11)</f>
        <v>1</v>
      </c>
      <c r="Q11" s="33"/>
      <c r="R11" s="33">
        <f>COUNT(D11:O11)</f>
        <v>1</v>
      </c>
    </row>
    <row r="12" spans="1:18">
      <c r="A12" s="26"/>
      <c r="B12" s="37"/>
      <c r="C12" s="26"/>
      <c r="D12" s="37"/>
      <c r="E12" s="37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7">
        <f>SUM(D12:O12)</f>
        <v>0</v>
      </c>
      <c r="Q12" s="27" t="s">
        <v>136</v>
      </c>
      <c r="R12" s="27">
        <f>COUNT(D12:O12)</f>
        <v>0</v>
      </c>
    </row>
    <row r="13" spans="1:18">
      <c r="A13" s="26"/>
      <c r="B13" s="37"/>
      <c r="C13" s="26"/>
      <c r="D13" s="37"/>
      <c r="E13" s="37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7">
        <f>SUM(D13:O13)</f>
        <v>0</v>
      </c>
      <c r="Q13" s="27" t="s">
        <v>136</v>
      </c>
      <c r="R13" s="27">
        <f>COUNT(D13:O13)</f>
        <v>0</v>
      </c>
    </row>
    <row r="14" spans="1:18">
      <c r="B14" s="4"/>
      <c r="D14" s="4"/>
      <c r="E14" s="4"/>
      <c r="F14" s="4"/>
      <c r="G14" s="4"/>
      <c r="H14" s="4"/>
      <c r="I14" s="4"/>
      <c r="J14" s="4"/>
      <c r="K14" s="4"/>
      <c r="L14" s="4"/>
      <c r="M14" s="61"/>
      <c r="N14" s="61"/>
      <c r="O14" s="61"/>
      <c r="P14" s="28"/>
      <c r="Q14" s="28"/>
      <c r="R14" s="28"/>
    </row>
    <row r="15" spans="1:18">
      <c r="A15" s="18" t="s">
        <v>106</v>
      </c>
      <c r="B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8"/>
      <c r="Q15" s="28"/>
      <c r="R15" s="28"/>
    </row>
    <row r="16" spans="1:18">
      <c r="A16" s="26"/>
      <c r="B16" s="23"/>
      <c r="C16" s="29"/>
      <c r="D16" s="23"/>
      <c r="E16" s="23"/>
      <c r="F16" s="24"/>
      <c r="G16" s="24"/>
      <c r="H16" s="25"/>
      <c r="I16" s="24"/>
      <c r="J16" s="24"/>
      <c r="K16" s="24"/>
      <c r="L16" s="24"/>
      <c r="M16" s="24"/>
      <c r="N16" s="24"/>
      <c r="O16" s="24"/>
      <c r="P16" s="27">
        <f>SUM(D16:O16)</f>
        <v>0</v>
      </c>
      <c r="Q16" s="27" t="s">
        <v>136</v>
      </c>
      <c r="R16" s="27">
        <f>COUNT(D16:O16)</f>
        <v>0</v>
      </c>
    </row>
    <row r="17" spans="1:18">
      <c r="A17" s="26"/>
      <c r="B17" s="21"/>
      <c r="C17" s="22"/>
      <c r="D17" s="23"/>
      <c r="E17" s="23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7">
        <f>SUM(D17:O17)</f>
        <v>0</v>
      </c>
      <c r="Q17" s="27" t="s">
        <v>136</v>
      </c>
      <c r="R17" s="27">
        <f>COUNT(D17:O17)</f>
        <v>0</v>
      </c>
    </row>
    <row r="18" spans="1:18">
      <c r="A18" s="26"/>
      <c r="B18" s="21"/>
      <c r="C18" s="22"/>
      <c r="D18" s="23"/>
      <c r="E18" s="23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7">
        <f>SUM(D18:O18)</f>
        <v>0</v>
      </c>
      <c r="Q18" s="27" t="s">
        <v>136</v>
      </c>
      <c r="R18" s="27">
        <f>COUNT(D18:O18)</f>
        <v>0</v>
      </c>
    </row>
    <row r="19" spans="1:18">
      <c r="H19" s="60"/>
      <c r="I19" s="60"/>
      <c r="J19" s="60"/>
      <c r="K19" s="60"/>
      <c r="L19" s="60"/>
    </row>
    <row r="20" spans="1:18">
      <c r="A20" s="18" t="s">
        <v>108</v>
      </c>
      <c r="B20" s="19"/>
      <c r="D20" s="19"/>
      <c r="E20" s="19"/>
      <c r="F20" s="19"/>
      <c r="G20" s="19"/>
      <c r="H20" s="44"/>
      <c r="I20" s="44"/>
      <c r="J20" s="44"/>
      <c r="K20" s="44"/>
      <c r="L20" s="44"/>
      <c r="M20" s="19"/>
      <c r="N20" s="19"/>
      <c r="O20" s="19"/>
      <c r="P20" s="28"/>
      <c r="Q20" s="28"/>
      <c r="R20" s="28"/>
    </row>
    <row r="21" spans="1:18">
      <c r="A21" s="39"/>
      <c r="B21" s="25"/>
      <c r="C21" s="36"/>
      <c r="D21" s="23"/>
      <c r="E21" s="23"/>
      <c r="F21" s="24"/>
      <c r="G21" s="24"/>
      <c r="H21" s="25"/>
      <c r="I21" s="24"/>
      <c r="J21" s="24"/>
      <c r="K21" s="24"/>
      <c r="L21" s="24"/>
      <c r="M21" s="24"/>
      <c r="N21" s="24"/>
      <c r="O21" s="24"/>
      <c r="P21" s="27">
        <f>SUM(D21:O21)</f>
        <v>0</v>
      </c>
      <c r="Q21" s="27" t="s">
        <v>136</v>
      </c>
      <c r="R21" s="27">
        <f>COUNT(D21:O21)</f>
        <v>0</v>
      </c>
    </row>
    <row r="22" spans="1:18">
      <c r="A22" s="26"/>
      <c r="B22" s="37"/>
      <c r="C22" s="26"/>
      <c r="D22" s="37"/>
      <c r="E22" s="37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7">
        <f>SUM(D22:O22)</f>
        <v>0</v>
      </c>
      <c r="Q22" s="27" t="s">
        <v>136</v>
      </c>
      <c r="R22" s="27">
        <f>COUNT(D22:O22)</f>
        <v>0</v>
      </c>
    </row>
    <row r="23" spans="1:18">
      <c r="A23" s="26"/>
      <c r="B23" s="21"/>
      <c r="C23" s="22"/>
      <c r="D23" s="23"/>
      <c r="E23" s="23"/>
      <c r="F23" s="24"/>
      <c r="G23" s="24"/>
      <c r="H23" s="25"/>
      <c r="I23" s="24"/>
      <c r="J23" s="24"/>
      <c r="K23" s="24"/>
      <c r="L23" s="24"/>
      <c r="M23" s="24"/>
      <c r="N23" s="24"/>
      <c r="O23" s="24"/>
      <c r="P23" s="27">
        <f>SUM(D23:O23)</f>
        <v>0</v>
      </c>
      <c r="Q23" s="27" t="s">
        <v>136</v>
      </c>
      <c r="R23" s="27">
        <f>COUNT(D23:O23)</f>
        <v>0</v>
      </c>
    </row>
    <row r="24" spans="1:18">
      <c r="H24" s="60"/>
      <c r="I24" s="60"/>
      <c r="J24" s="60"/>
      <c r="K24" s="60"/>
      <c r="L24" s="60"/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K28"/>
  <sheetViews>
    <sheetView showGridLines="0" topLeftCell="A4" workbookViewId="0">
      <selection activeCell="D18" sqref="D18"/>
    </sheetView>
  </sheetViews>
  <sheetFormatPr defaultColWidth="9" defaultRowHeight="14.4"/>
  <cols>
    <col min="1" max="1" width="24.6640625" style="3" customWidth="1"/>
    <col min="2" max="2" width="7.88671875" style="1" customWidth="1"/>
    <col min="3" max="3" width="11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94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40" t="s">
        <v>95</v>
      </c>
      <c r="B5" s="23" t="s">
        <v>132</v>
      </c>
      <c r="C5" s="29" t="s">
        <v>540</v>
      </c>
      <c r="D5" s="23">
        <v>3</v>
      </c>
      <c r="E5" s="23"/>
      <c r="F5" s="24"/>
      <c r="G5" s="24">
        <v>5</v>
      </c>
      <c r="H5" s="25"/>
      <c r="I5" s="24"/>
      <c r="J5" s="24">
        <v>4</v>
      </c>
      <c r="K5" s="24">
        <v>3</v>
      </c>
      <c r="L5" s="24">
        <v>4</v>
      </c>
      <c r="M5" s="24"/>
      <c r="N5" s="24">
        <v>2</v>
      </c>
      <c r="O5" s="24"/>
      <c r="P5" s="27">
        <f>SUM(D5:O5)</f>
        <v>21</v>
      </c>
      <c r="Q5" s="27">
        <f>+P5</f>
        <v>21</v>
      </c>
      <c r="R5" s="27">
        <f>COUNT(D5:O5)</f>
        <v>6</v>
      </c>
    </row>
    <row r="6" spans="1:18">
      <c r="A6" s="41" t="s">
        <v>97</v>
      </c>
      <c r="B6" s="25" t="s">
        <v>132</v>
      </c>
      <c r="C6" s="36" t="s">
        <v>541</v>
      </c>
      <c r="D6" s="23"/>
      <c r="E6" s="23">
        <v>2</v>
      </c>
      <c r="F6" s="24">
        <v>4</v>
      </c>
      <c r="G6" s="24"/>
      <c r="H6" s="25">
        <v>3</v>
      </c>
      <c r="I6" s="24">
        <v>3</v>
      </c>
      <c r="J6" s="24"/>
      <c r="K6" s="24"/>
      <c r="L6" s="24"/>
      <c r="M6" s="24">
        <v>2</v>
      </c>
      <c r="N6" s="24"/>
      <c r="O6" s="24"/>
      <c r="P6" s="27">
        <f>SUM(D6:O6)</f>
        <v>14</v>
      </c>
      <c r="Q6" s="27">
        <f>+P6</f>
        <v>14</v>
      </c>
      <c r="R6" s="27">
        <f>COUNT(D6:O6)</f>
        <v>5</v>
      </c>
    </row>
    <row r="7" spans="1:18">
      <c r="A7" s="42" t="s">
        <v>99</v>
      </c>
      <c r="B7" s="23" t="s">
        <v>132</v>
      </c>
      <c r="C7" s="29" t="s">
        <v>541</v>
      </c>
      <c r="D7" s="23"/>
      <c r="E7" s="23">
        <v>1</v>
      </c>
      <c r="F7" s="24">
        <v>3</v>
      </c>
      <c r="G7" s="24"/>
      <c r="H7" s="25">
        <v>1</v>
      </c>
      <c r="I7" s="24">
        <v>1</v>
      </c>
      <c r="J7" s="24"/>
      <c r="K7" s="24"/>
      <c r="L7" s="24"/>
      <c r="M7" s="24">
        <v>1</v>
      </c>
      <c r="N7" s="24"/>
      <c r="O7" s="24"/>
      <c r="P7" s="27">
        <f>SUM(D7:O7)</f>
        <v>7</v>
      </c>
      <c r="Q7" s="27">
        <f>+P7</f>
        <v>7</v>
      </c>
      <c r="R7" s="27">
        <f>COUNT(D7:O7)</f>
        <v>5</v>
      </c>
    </row>
    <row r="8" spans="1:18">
      <c r="A8" s="26" t="s">
        <v>542</v>
      </c>
      <c r="B8" s="25" t="s">
        <v>132</v>
      </c>
      <c r="C8" s="26" t="s">
        <v>543</v>
      </c>
      <c r="D8" s="23"/>
      <c r="E8" s="23"/>
      <c r="F8" s="24"/>
      <c r="G8" s="24"/>
      <c r="H8" s="25"/>
      <c r="I8" s="24"/>
      <c r="J8" s="24"/>
      <c r="K8" s="24"/>
      <c r="L8" s="24">
        <v>5</v>
      </c>
      <c r="M8" s="24"/>
      <c r="N8" s="24">
        <v>3</v>
      </c>
      <c r="O8" s="24"/>
      <c r="P8" s="27">
        <f>SUM(D8:O8)</f>
        <v>8</v>
      </c>
      <c r="Q8" s="27"/>
      <c r="R8" s="27">
        <f>COUNT(D8:O8)</f>
        <v>2</v>
      </c>
    </row>
    <row r="9" spans="1:18">
      <c r="A9" s="29" t="s">
        <v>544</v>
      </c>
      <c r="B9" s="25" t="s">
        <v>132</v>
      </c>
      <c r="C9" s="26" t="s">
        <v>545</v>
      </c>
      <c r="D9" s="23">
        <v>1</v>
      </c>
      <c r="E9" s="23"/>
      <c r="F9" s="24"/>
      <c r="G9" s="24">
        <v>2</v>
      </c>
      <c r="H9" s="25"/>
      <c r="I9" s="24"/>
      <c r="J9" s="24">
        <v>1</v>
      </c>
      <c r="K9" s="24"/>
      <c r="L9" s="24">
        <v>1</v>
      </c>
      <c r="M9" s="24"/>
      <c r="N9" s="24"/>
      <c r="O9" s="24"/>
      <c r="P9" s="27">
        <f>SUM(D9:O9)</f>
        <v>5</v>
      </c>
      <c r="Q9" s="27"/>
      <c r="R9" s="27">
        <f>COUNT(D9:O9)</f>
        <v>4</v>
      </c>
    </row>
    <row r="10" spans="1:18">
      <c r="A10" s="26"/>
      <c r="B10" s="25"/>
      <c r="C10" s="26"/>
      <c r="D10" s="23"/>
      <c r="E10" s="23"/>
      <c r="F10" s="24"/>
      <c r="G10" s="24"/>
      <c r="H10" s="25"/>
      <c r="I10" s="24"/>
      <c r="J10" s="24"/>
      <c r="K10" s="24"/>
      <c r="L10" s="24"/>
      <c r="M10" s="24"/>
      <c r="N10" s="24"/>
      <c r="O10" s="24"/>
      <c r="P10" s="27">
        <f t="shared" ref="P10" si="0">SUM(D10:O10)</f>
        <v>0</v>
      </c>
      <c r="Q10" s="27"/>
      <c r="R10" s="27">
        <f t="shared" ref="R10" si="1">COUNT(D10:O10)</f>
        <v>0</v>
      </c>
    </row>
    <row r="11" spans="1:18" s="3" customFormat="1">
      <c r="B11" s="28"/>
      <c r="D11" s="28"/>
      <c r="E11" s="28"/>
      <c r="F11" s="43"/>
      <c r="G11" s="43"/>
      <c r="H11" s="43"/>
      <c r="I11" s="43"/>
      <c r="J11" s="43"/>
      <c r="K11" s="43"/>
      <c r="L11" s="43"/>
      <c r="M11" s="28"/>
      <c r="N11" s="53"/>
      <c r="O11" s="53"/>
      <c r="P11" s="53"/>
      <c r="Q11" s="19"/>
      <c r="R11" s="19"/>
    </row>
    <row r="12" spans="1:18">
      <c r="A12" s="18" t="s">
        <v>18</v>
      </c>
      <c r="B12" s="19"/>
      <c r="D12" s="19"/>
      <c r="E12" s="19"/>
      <c r="F12" s="44"/>
      <c r="G12" s="44"/>
      <c r="H12" s="44"/>
      <c r="I12" s="44"/>
      <c r="J12" s="44"/>
      <c r="K12" s="44"/>
      <c r="L12" s="44"/>
      <c r="M12" s="19"/>
      <c r="N12" s="19"/>
      <c r="O12" s="19"/>
      <c r="P12" s="19"/>
      <c r="Q12" s="19"/>
      <c r="R12" s="19"/>
    </row>
    <row r="13" spans="1:18">
      <c r="A13" s="45" t="s">
        <v>100</v>
      </c>
      <c r="B13" s="25" t="s">
        <v>132</v>
      </c>
      <c r="C13" s="26" t="s">
        <v>283</v>
      </c>
      <c r="D13" s="23">
        <v>4</v>
      </c>
      <c r="E13" s="23"/>
      <c r="F13" s="24">
        <v>5</v>
      </c>
      <c r="G13" s="24">
        <v>6</v>
      </c>
      <c r="H13" s="25">
        <v>2</v>
      </c>
      <c r="I13" s="24">
        <v>2</v>
      </c>
      <c r="J13" s="24"/>
      <c r="K13" s="24"/>
      <c r="L13" s="24"/>
      <c r="M13" s="24"/>
      <c r="N13" s="24"/>
      <c r="O13" s="24">
        <v>1</v>
      </c>
      <c r="P13" s="27">
        <f t="shared" ref="P13:P18" si="2">SUM(D13:O13)</f>
        <v>20</v>
      </c>
      <c r="Q13" s="27">
        <f>+P13</f>
        <v>20</v>
      </c>
      <c r="R13" s="27">
        <f t="shared" ref="R13:R18" si="3">COUNT(D13:O13)</f>
        <v>6</v>
      </c>
    </row>
    <row r="14" spans="1:18">
      <c r="A14" s="46" t="s">
        <v>102</v>
      </c>
      <c r="B14" s="25" t="s">
        <v>132</v>
      </c>
      <c r="C14" s="26" t="s">
        <v>546</v>
      </c>
      <c r="D14" s="23"/>
      <c r="E14" s="23"/>
      <c r="F14" s="24">
        <v>1</v>
      </c>
      <c r="G14" s="24">
        <v>4</v>
      </c>
      <c r="H14" s="25"/>
      <c r="I14" s="24"/>
      <c r="J14" s="24">
        <v>3</v>
      </c>
      <c r="K14" s="24">
        <v>2</v>
      </c>
      <c r="L14" s="24">
        <v>3</v>
      </c>
      <c r="M14" s="24"/>
      <c r="N14" s="24"/>
      <c r="O14" s="24"/>
      <c r="P14" s="27">
        <f t="shared" si="2"/>
        <v>13</v>
      </c>
      <c r="Q14" s="27">
        <f>+P14</f>
        <v>13</v>
      </c>
      <c r="R14" s="27">
        <f t="shared" si="3"/>
        <v>5</v>
      </c>
    </row>
    <row r="15" spans="1:18">
      <c r="A15" s="47" t="s">
        <v>104</v>
      </c>
      <c r="B15" s="25" t="s">
        <v>132</v>
      </c>
      <c r="C15" s="26" t="s">
        <v>547</v>
      </c>
      <c r="D15" s="23"/>
      <c r="E15" s="23"/>
      <c r="F15" s="24">
        <v>2</v>
      </c>
      <c r="G15" s="24">
        <v>3</v>
      </c>
      <c r="H15" s="25"/>
      <c r="I15" s="24"/>
      <c r="J15" s="24">
        <v>2</v>
      </c>
      <c r="K15" s="24">
        <v>1</v>
      </c>
      <c r="L15" s="24">
        <v>2</v>
      </c>
      <c r="M15" s="24"/>
      <c r="N15" s="24">
        <v>1</v>
      </c>
      <c r="O15" s="24"/>
      <c r="P15" s="27">
        <f t="shared" si="2"/>
        <v>11</v>
      </c>
      <c r="Q15" s="27">
        <f>+P15</f>
        <v>11</v>
      </c>
      <c r="R15" s="27">
        <f t="shared" si="3"/>
        <v>6</v>
      </c>
    </row>
    <row r="16" spans="1:18">
      <c r="A16" s="30" t="s">
        <v>548</v>
      </c>
      <c r="B16" s="32" t="s">
        <v>549</v>
      </c>
      <c r="C16" s="30" t="s">
        <v>550</v>
      </c>
      <c r="D16" s="31"/>
      <c r="E16" s="31"/>
      <c r="F16" s="32">
        <v>6</v>
      </c>
      <c r="G16" s="32">
        <v>7</v>
      </c>
      <c r="H16" s="32"/>
      <c r="I16" s="32"/>
      <c r="J16" s="32"/>
      <c r="K16" s="32"/>
      <c r="L16" s="32"/>
      <c r="M16" s="32"/>
      <c r="N16" s="32"/>
      <c r="O16" s="32"/>
      <c r="P16" s="33">
        <f t="shared" si="2"/>
        <v>13</v>
      </c>
      <c r="Q16" s="33"/>
      <c r="R16" s="33">
        <f t="shared" si="3"/>
        <v>2</v>
      </c>
    </row>
    <row r="17" spans="1:19">
      <c r="A17" s="29" t="s">
        <v>551</v>
      </c>
      <c r="B17" s="25" t="s">
        <v>132</v>
      </c>
      <c r="C17" s="26" t="s">
        <v>552</v>
      </c>
      <c r="D17" s="23">
        <v>2</v>
      </c>
      <c r="E17" s="23"/>
      <c r="F17" s="24"/>
      <c r="G17" s="24">
        <v>1</v>
      </c>
      <c r="H17" s="25"/>
      <c r="I17" s="24"/>
      <c r="J17" s="24"/>
      <c r="K17" s="24"/>
      <c r="L17" s="24"/>
      <c r="M17" s="24"/>
      <c r="N17" s="24"/>
      <c r="O17" s="24"/>
      <c r="P17" s="27">
        <f t="shared" si="2"/>
        <v>3</v>
      </c>
      <c r="Q17" s="27"/>
      <c r="R17" s="27">
        <f t="shared" si="3"/>
        <v>2</v>
      </c>
    </row>
    <row r="18" spans="1:19">
      <c r="A18" s="36"/>
      <c r="B18" s="25"/>
      <c r="C18" s="26"/>
      <c r="D18" s="23"/>
      <c r="E18" s="23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7">
        <f t="shared" si="2"/>
        <v>0</v>
      </c>
      <c r="Q18" s="27"/>
      <c r="R18" s="27">
        <f t="shared" si="3"/>
        <v>0</v>
      </c>
    </row>
    <row r="19" spans="1:19">
      <c r="A19" s="48"/>
      <c r="B19" s="49"/>
      <c r="C19" s="50"/>
      <c r="D19" s="28"/>
      <c r="E19" s="28"/>
      <c r="F19" s="43"/>
      <c r="G19" s="43"/>
      <c r="H19" s="49"/>
      <c r="I19" s="43"/>
      <c r="J19" s="43"/>
      <c r="K19" s="43"/>
      <c r="L19" s="43"/>
      <c r="M19" s="43"/>
      <c r="N19" s="43"/>
      <c r="O19" s="43"/>
      <c r="P19" s="54"/>
      <c r="Q19" s="54"/>
      <c r="R19" s="54"/>
    </row>
    <row r="20" spans="1:19">
      <c r="A20" s="18" t="s">
        <v>106</v>
      </c>
      <c r="B20" s="19"/>
      <c r="D20" s="19"/>
      <c r="E20" s="19"/>
      <c r="F20" s="44"/>
      <c r="G20" s="44"/>
      <c r="H20" s="44"/>
      <c r="I20" s="44"/>
      <c r="J20" s="44"/>
      <c r="K20" s="44"/>
      <c r="L20" s="44"/>
      <c r="M20" s="19"/>
      <c r="N20" s="19"/>
      <c r="O20" s="19"/>
      <c r="P20" s="19"/>
      <c r="Q20" s="19"/>
      <c r="R20" s="19"/>
    </row>
    <row r="21" spans="1:19">
      <c r="A21" s="40" t="s">
        <v>107</v>
      </c>
      <c r="B21" s="25" t="s">
        <v>132</v>
      </c>
      <c r="C21" s="26" t="s">
        <v>540</v>
      </c>
      <c r="D21" s="23">
        <v>2</v>
      </c>
      <c r="E21" s="23"/>
      <c r="F21" s="24"/>
      <c r="G21" s="24">
        <v>2</v>
      </c>
      <c r="H21" s="25"/>
      <c r="I21" s="24"/>
      <c r="J21" s="24">
        <v>2</v>
      </c>
      <c r="K21" s="24">
        <v>1</v>
      </c>
      <c r="L21" s="24">
        <v>4</v>
      </c>
      <c r="M21" s="24"/>
      <c r="N21" s="24">
        <v>4</v>
      </c>
      <c r="O21" s="24"/>
      <c r="P21" s="27">
        <f>SUM(D21:O21)</f>
        <v>15</v>
      </c>
      <c r="Q21" s="27">
        <f>+P21</f>
        <v>15</v>
      </c>
      <c r="R21" s="27">
        <f>COUNT(D21:O21)</f>
        <v>6</v>
      </c>
    </row>
    <row r="22" spans="1:19">
      <c r="A22" s="29" t="s">
        <v>553</v>
      </c>
      <c r="B22" s="23" t="s">
        <v>132</v>
      </c>
      <c r="C22" s="29" t="s">
        <v>545</v>
      </c>
      <c r="D22" s="23">
        <v>1</v>
      </c>
      <c r="E22" s="23"/>
      <c r="F22" s="24"/>
      <c r="G22" s="24">
        <v>1</v>
      </c>
      <c r="H22" s="51"/>
      <c r="I22" s="24"/>
      <c r="J22" s="24">
        <v>1</v>
      </c>
      <c r="K22" s="24"/>
      <c r="L22" s="24">
        <v>1</v>
      </c>
      <c r="M22" s="24"/>
      <c r="N22" s="24"/>
      <c r="O22" s="24"/>
      <c r="P22" s="27">
        <f t="shared" ref="P22:P28" si="4">SUM(D22:O22)</f>
        <v>4</v>
      </c>
      <c r="Q22" s="27"/>
      <c r="R22" s="27">
        <f t="shared" ref="R22:R28" si="5">COUNT(D22:O22)</f>
        <v>4</v>
      </c>
    </row>
    <row r="23" spans="1:19">
      <c r="B23" s="52"/>
      <c r="C23" s="2"/>
      <c r="D23" s="28"/>
      <c r="E23" s="28"/>
      <c r="F23" s="43"/>
      <c r="G23" s="43"/>
      <c r="H23" s="49"/>
      <c r="I23" s="43"/>
      <c r="J23" s="43"/>
      <c r="K23" s="43"/>
      <c r="L23" s="43"/>
      <c r="M23" s="43"/>
      <c r="N23" s="43"/>
      <c r="O23" s="55"/>
      <c r="P23" s="56"/>
      <c r="Q23" s="56"/>
      <c r="R23" s="56"/>
      <c r="S23" s="58"/>
    </row>
    <row r="24" spans="1:19">
      <c r="A24" s="18" t="s">
        <v>108</v>
      </c>
      <c r="B24" s="19"/>
      <c r="D24" s="19"/>
      <c r="E24" s="19"/>
      <c r="F24" s="44"/>
      <c r="G24" s="44"/>
      <c r="H24" s="44"/>
      <c r="I24" s="44"/>
      <c r="J24" s="44"/>
      <c r="K24" s="44"/>
      <c r="L24" s="44"/>
      <c r="M24" s="19"/>
      <c r="N24" s="19"/>
      <c r="O24" s="57"/>
      <c r="P24" s="57"/>
      <c r="Q24" s="57"/>
      <c r="R24" s="57"/>
      <c r="S24" s="58"/>
    </row>
    <row r="25" spans="1:19">
      <c r="A25" s="40" t="s">
        <v>109</v>
      </c>
      <c r="B25" s="23" t="s">
        <v>132</v>
      </c>
      <c r="C25" s="29" t="s">
        <v>554</v>
      </c>
      <c r="D25" s="23">
        <v>3</v>
      </c>
      <c r="E25" s="23"/>
      <c r="F25" s="24"/>
      <c r="G25" s="24">
        <v>3</v>
      </c>
      <c r="H25" s="51"/>
      <c r="I25" s="24"/>
      <c r="J25" s="24">
        <v>3</v>
      </c>
      <c r="K25" s="24">
        <v>3</v>
      </c>
      <c r="L25" s="24">
        <v>5</v>
      </c>
      <c r="M25" s="24"/>
      <c r="N25" s="24">
        <v>2</v>
      </c>
      <c r="O25" s="24"/>
      <c r="P25" s="27">
        <f t="shared" si="4"/>
        <v>19</v>
      </c>
      <c r="Q25" s="27">
        <f>+P25</f>
        <v>19</v>
      </c>
      <c r="R25" s="27">
        <f t="shared" si="5"/>
        <v>6</v>
      </c>
    </row>
    <row r="26" spans="1:19">
      <c r="A26" s="29" t="s">
        <v>555</v>
      </c>
      <c r="B26" s="37" t="s">
        <v>132</v>
      </c>
      <c r="C26" s="26" t="s">
        <v>556</v>
      </c>
      <c r="D26" s="37"/>
      <c r="E26" s="37"/>
      <c r="F26" s="25"/>
      <c r="G26" s="25"/>
      <c r="H26" s="25"/>
      <c r="I26" s="25"/>
      <c r="J26" s="25"/>
      <c r="K26" s="25">
        <v>2</v>
      </c>
      <c r="L26" s="25">
        <v>3</v>
      </c>
      <c r="M26" s="25"/>
      <c r="N26" s="25">
        <v>1</v>
      </c>
      <c r="O26" s="25"/>
      <c r="P26" s="27">
        <f t="shared" si="4"/>
        <v>6</v>
      </c>
      <c r="Q26" s="27"/>
      <c r="R26" s="27">
        <f t="shared" si="5"/>
        <v>3</v>
      </c>
    </row>
    <row r="27" spans="1:19">
      <c r="A27" s="29" t="s">
        <v>551</v>
      </c>
      <c r="B27" s="25" t="s">
        <v>132</v>
      </c>
      <c r="C27" s="26" t="s">
        <v>552</v>
      </c>
      <c r="D27" s="23"/>
      <c r="E27" s="23"/>
      <c r="F27" s="24"/>
      <c r="G27" s="24"/>
      <c r="H27" s="25"/>
      <c r="I27" s="24"/>
      <c r="J27" s="24"/>
      <c r="K27" s="24"/>
      <c r="L27" s="24">
        <v>2</v>
      </c>
      <c r="M27" s="24"/>
      <c r="N27" s="24">
        <v>3</v>
      </c>
      <c r="O27" s="24"/>
      <c r="P27" s="27">
        <f t="shared" si="4"/>
        <v>5</v>
      </c>
      <c r="Q27" s="27"/>
      <c r="R27" s="27">
        <f t="shared" si="5"/>
        <v>2</v>
      </c>
    </row>
    <row r="28" spans="1:19">
      <c r="A28" s="29"/>
      <c r="B28" s="21"/>
      <c r="C28" s="22"/>
      <c r="D28" s="23"/>
      <c r="E28" s="23"/>
      <c r="F28" s="24"/>
      <c r="G28" s="24"/>
      <c r="H28" s="25"/>
      <c r="I28" s="24"/>
      <c r="J28" s="24"/>
      <c r="K28" s="24"/>
      <c r="L28" s="24"/>
      <c r="M28" s="24"/>
      <c r="N28" s="24"/>
      <c r="O28" s="24"/>
      <c r="P28" s="27">
        <f t="shared" si="4"/>
        <v>0</v>
      </c>
      <c r="Q28" s="27" t="s">
        <v>136</v>
      </c>
      <c r="R28" s="27">
        <f t="shared" si="5"/>
        <v>0</v>
      </c>
    </row>
  </sheetData>
  <sortState xmlns:xlrd2="http://schemas.microsoft.com/office/spreadsheetml/2017/richdata2" ref="A5:R9">
    <sortCondition descending="1" ref="Q5:Q9"/>
    <sortCondition descending="1" ref="P5:P9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K12"/>
  <sheetViews>
    <sheetView showGridLines="0" workbookViewId="0">
      <selection activeCell="D1" sqref="D1:O3"/>
    </sheetView>
  </sheetViews>
  <sheetFormatPr defaultColWidth="9" defaultRowHeight="14.4"/>
  <cols>
    <col min="1" max="1" width="20.88671875" style="3" customWidth="1"/>
    <col min="2" max="2" width="7.88671875" style="1" customWidth="1"/>
    <col min="3" max="3" width="10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557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26"/>
      <c r="B5" s="24"/>
      <c r="C5" s="26"/>
      <c r="D5" s="23"/>
      <c r="E5" s="23"/>
      <c r="F5" s="24"/>
      <c r="G5" s="24"/>
      <c r="H5" s="25"/>
      <c r="I5" s="24"/>
      <c r="J5" s="24"/>
      <c r="K5" s="24"/>
      <c r="L5" s="24"/>
      <c r="M5" s="24"/>
      <c r="N5" s="24"/>
      <c r="O5" s="24"/>
      <c r="P5" s="27">
        <f>SUM(D5:O5)</f>
        <v>0</v>
      </c>
      <c r="Q5" s="27" t="s">
        <v>136</v>
      </c>
      <c r="R5" s="27">
        <f>COUNT(D5:O5)</f>
        <v>0</v>
      </c>
    </row>
    <row r="6" spans="1:18">
      <c r="A6" s="36"/>
      <c r="B6" s="24"/>
      <c r="C6" s="39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26"/>
      <c r="B7" s="37"/>
      <c r="C7" s="26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B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>
      <c r="A9" s="18" t="s">
        <v>18</v>
      </c>
      <c r="B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>
      <c r="A10" s="26"/>
      <c r="B10" s="37"/>
      <c r="C10" s="26"/>
      <c r="D10" s="37"/>
      <c r="E10" s="37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7">
        <f>SUM(D10:O10)</f>
        <v>0</v>
      </c>
      <c r="Q10" s="27" t="s">
        <v>136</v>
      </c>
      <c r="R10" s="27">
        <f>COUNT(D10:O10)</f>
        <v>0</v>
      </c>
    </row>
    <row r="11" spans="1:18">
      <c r="A11" s="26"/>
      <c r="B11" s="37"/>
      <c r="C11" s="26"/>
      <c r="D11" s="37"/>
      <c r="E11" s="37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7">
        <f>SUM(D11:O11)</f>
        <v>0</v>
      </c>
      <c r="Q11" s="27" t="s">
        <v>136</v>
      </c>
      <c r="R11" s="27">
        <f>COUNT(D11:O11)</f>
        <v>0</v>
      </c>
    </row>
    <row r="12" spans="1:18">
      <c r="A12" s="26"/>
      <c r="B12" s="37"/>
      <c r="C12" s="26"/>
      <c r="D12" s="37"/>
      <c r="E12" s="37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7">
        <f>SUM(D12:O12)</f>
        <v>0</v>
      </c>
      <c r="Q12" s="27" t="s">
        <v>136</v>
      </c>
      <c r="R12" s="27">
        <f>COUNT(D12:O12)</f>
        <v>0</v>
      </c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K14"/>
  <sheetViews>
    <sheetView showGridLines="0" workbookViewId="0">
      <selection activeCell="D1" sqref="D1:O3"/>
    </sheetView>
  </sheetViews>
  <sheetFormatPr defaultColWidth="9" defaultRowHeight="14.4"/>
  <cols>
    <col min="1" max="1" width="16" style="3" customWidth="1"/>
    <col min="2" max="2" width="7.88671875" style="1" customWidth="1"/>
    <col min="3" max="3" width="10" style="1" customWidth="1"/>
    <col min="4" max="12" width="8" style="1" customWidth="1"/>
    <col min="13" max="15" width="8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558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 ht="14.25" customHeight="1">
      <c r="A5" s="36"/>
      <c r="B5" s="37"/>
      <c r="C5" s="26"/>
      <c r="D5" s="23"/>
      <c r="E5" s="23"/>
      <c r="F5" s="24"/>
      <c r="G5" s="24"/>
      <c r="H5" s="25"/>
      <c r="I5" s="24"/>
      <c r="J5" s="24"/>
      <c r="K5" s="24"/>
      <c r="L5" s="24"/>
      <c r="M5" s="24"/>
      <c r="N5" s="24"/>
      <c r="O5" s="24"/>
      <c r="P5" s="27">
        <f>SUM(D5:O5)</f>
        <v>0</v>
      </c>
      <c r="Q5" s="27" t="s">
        <v>136</v>
      </c>
      <c r="R5" s="27">
        <f>COUNT(D5:O5)</f>
        <v>0</v>
      </c>
    </row>
    <row r="6" spans="1:18">
      <c r="A6" s="38"/>
      <c r="B6" s="23"/>
      <c r="C6" s="29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36"/>
      <c r="B7" s="37"/>
      <c r="C7" s="26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A8" s="36"/>
      <c r="B8" s="21"/>
      <c r="C8" s="22"/>
      <c r="D8" s="23"/>
      <c r="E8" s="23"/>
      <c r="F8" s="24"/>
      <c r="G8" s="24"/>
      <c r="H8" s="25"/>
      <c r="I8" s="24"/>
      <c r="J8" s="24"/>
      <c r="K8" s="24"/>
      <c r="L8" s="24"/>
      <c r="M8" s="24"/>
      <c r="N8" s="24"/>
      <c r="O8" s="24"/>
      <c r="P8" s="27">
        <f>SUM(D8:O8)</f>
        <v>0</v>
      </c>
      <c r="Q8" s="27" t="s">
        <v>136</v>
      </c>
      <c r="R8" s="27">
        <f>COUNT(D8:O8)</f>
        <v>0</v>
      </c>
    </row>
    <row r="9" spans="1:18">
      <c r="B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8"/>
    </row>
    <row r="10" spans="1:18">
      <c r="A10" s="18" t="s">
        <v>18</v>
      </c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28"/>
    </row>
    <row r="11" spans="1:18">
      <c r="A11" s="36"/>
      <c r="B11" s="37"/>
      <c r="C11" s="26"/>
      <c r="D11" s="23"/>
      <c r="E11" s="23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7">
        <f>SUM(D11:O11)</f>
        <v>0</v>
      </c>
      <c r="Q11" s="27" t="s">
        <v>136</v>
      </c>
      <c r="R11" s="27">
        <f>COUNT(D11:O11)</f>
        <v>0</v>
      </c>
    </row>
    <row r="12" spans="1:18">
      <c r="A12" s="36"/>
      <c r="B12" s="37"/>
      <c r="C12" s="26"/>
      <c r="D12" s="23"/>
      <c r="E12" s="23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7">
        <f>SUM(D12:O12)</f>
        <v>0</v>
      </c>
      <c r="Q12" s="27" t="s">
        <v>136</v>
      </c>
      <c r="R12" s="27">
        <f>COUNT(D12:O12)</f>
        <v>0</v>
      </c>
    </row>
    <row r="13" spans="1:18">
      <c r="A13" s="36"/>
      <c r="B13" s="21"/>
      <c r="C13" s="26"/>
      <c r="D13" s="23"/>
      <c r="E13" s="23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7">
        <f>SUM(D13:O13)</f>
        <v>0</v>
      </c>
      <c r="Q13" s="27" t="s">
        <v>136</v>
      </c>
      <c r="R13" s="27">
        <f>COUNT(D13:O13)</f>
        <v>0</v>
      </c>
    </row>
    <row r="14" spans="1:18">
      <c r="A14" s="36"/>
      <c r="B14" s="21"/>
      <c r="C14" s="22"/>
      <c r="D14" s="23"/>
      <c r="E14" s="23"/>
      <c r="F14" s="24"/>
      <c r="G14" s="24"/>
      <c r="H14" s="25"/>
      <c r="I14" s="24"/>
      <c r="J14" s="24"/>
      <c r="K14" s="24"/>
      <c r="L14" s="24"/>
      <c r="M14" s="24"/>
      <c r="N14" s="24"/>
      <c r="O14" s="24"/>
      <c r="P14" s="27">
        <f>SUM(D14:O14)</f>
        <v>0</v>
      </c>
      <c r="Q14" s="27" t="s">
        <v>136</v>
      </c>
      <c r="R14" s="27">
        <f>COUNT(D14:O14)</f>
        <v>0</v>
      </c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K15"/>
  <sheetViews>
    <sheetView showGridLines="0" workbookViewId="0">
      <selection activeCell="I17" sqref="I17"/>
    </sheetView>
  </sheetViews>
  <sheetFormatPr defaultColWidth="9" defaultRowHeight="14.4"/>
  <cols>
    <col min="1" max="1" width="28.88671875" style="3" customWidth="1"/>
    <col min="2" max="2" width="7.88671875" style="4" customWidth="1"/>
    <col min="3" max="3" width="10" style="1" customWidth="1"/>
    <col min="4" max="12" width="8" style="1" customWidth="1"/>
    <col min="13" max="15" width="8" style="5" customWidth="1"/>
    <col min="16" max="1025" width="9.109375" style="3" customWidth="1"/>
  </cols>
  <sheetData>
    <row r="1" spans="1:18" s="1" customFormat="1" ht="15" customHeight="1">
      <c r="A1" s="6"/>
      <c r="B1" s="7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559</v>
      </c>
      <c r="B2" s="11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26"/>
      <c r="B5" s="23"/>
      <c r="C5" s="29"/>
      <c r="D5" s="23"/>
      <c r="E5" s="23"/>
      <c r="F5" s="24"/>
      <c r="G5" s="24"/>
      <c r="H5" s="25"/>
      <c r="I5" s="24"/>
      <c r="J5" s="24"/>
      <c r="K5" s="24"/>
      <c r="L5" s="24"/>
      <c r="M5" s="24"/>
      <c r="N5" s="24"/>
      <c r="O5" s="24"/>
      <c r="P5" s="27">
        <f>SUM(D5:O5)</f>
        <v>0</v>
      </c>
      <c r="Q5" s="27" t="s">
        <v>136</v>
      </c>
      <c r="R5" s="27">
        <f>COUNT(D5:O5)</f>
        <v>0</v>
      </c>
    </row>
    <row r="6" spans="1:18">
      <c r="A6" s="26"/>
      <c r="B6" s="21"/>
      <c r="C6" s="22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26"/>
      <c r="B7" s="21"/>
      <c r="C7" s="22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A8" s="26"/>
      <c r="B8" s="21"/>
      <c r="C8" s="22"/>
      <c r="D8" s="23"/>
      <c r="E8" s="23"/>
      <c r="F8" s="24"/>
      <c r="G8" s="24"/>
      <c r="H8" s="25"/>
      <c r="I8" s="24"/>
      <c r="J8" s="24"/>
      <c r="K8" s="24"/>
      <c r="L8" s="24"/>
      <c r="M8" s="24"/>
      <c r="N8" s="24"/>
      <c r="O8" s="24"/>
      <c r="P8" s="27">
        <f>SUM(D8:O8)</f>
        <v>0</v>
      </c>
      <c r="Q8" s="27" t="s">
        <v>136</v>
      </c>
      <c r="R8" s="27">
        <f>COUNT(D8:O8)</f>
        <v>0</v>
      </c>
    </row>
    <row r="9" spans="1:18">
      <c r="A9" s="26"/>
      <c r="B9" s="21"/>
      <c r="C9" s="22"/>
      <c r="D9" s="23"/>
      <c r="E9" s="23"/>
      <c r="F9" s="24"/>
      <c r="G9" s="24"/>
      <c r="H9" s="25"/>
      <c r="I9" s="24"/>
      <c r="J9" s="24"/>
      <c r="K9" s="24"/>
      <c r="L9" s="24"/>
      <c r="M9" s="24"/>
      <c r="N9" s="24"/>
      <c r="O9" s="24"/>
      <c r="P9" s="27">
        <f>SUM(D9:O9)</f>
        <v>0</v>
      </c>
      <c r="Q9" s="27" t="s">
        <v>136</v>
      </c>
      <c r="R9" s="27">
        <f>COUNT(D9:O9)</f>
        <v>0</v>
      </c>
    </row>
    <row r="10" spans="1:18"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28"/>
    </row>
    <row r="11" spans="1:18">
      <c r="A11" s="18" t="s">
        <v>18</v>
      </c>
      <c r="B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8"/>
      <c r="R11" s="28"/>
    </row>
    <row r="12" spans="1:18">
      <c r="A12" s="30" t="s">
        <v>560</v>
      </c>
      <c r="B12" s="31" t="s">
        <v>179</v>
      </c>
      <c r="C12" s="30" t="s">
        <v>561</v>
      </c>
      <c r="D12" s="31"/>
      <c r="E12" s="31"/>
      <c r="F12" s="32"/>
      <c r="G12" s="32">
        <v>2</v>
      </c>
      <c r="H12" s="32"/>
      <c r="I12" s="32"/>
      <c r="J12" s="32"/>
      <c r="K12" s="32"/>
      <c r="L12" s="32"/>
      <c r="M12" s="32"/>
      <c r="N12" s="32"/>
      <c r="O12" s="32"/>
      <c r="P12" s="33">
        <f>SUM(D12:O12)</f>
        <v>2</v>
      </c>
      <c r="Q12" s="33" t="s">
        <v>136</v>
      </c>
      <c r="R12" s="33">
        <f>COUNT(D12:O12)</f>
        <v>1</v>
      </c>
    </row>
    <row r="13" spans="1:18">
      <c r="A13" s="30" t="s">
        <v>562</v>
      </c>
      <c r="B13" s="31" t="s">
        <v>179</v>
      </c>
      <c r="C13" s="30" t="s">
        <v>563</v>
      </c>
      <c r="D13" s="31"/>
      <c r="E13" s="31"/>
      <c r="F13" s="32"/>
      <c r="G13" s="32">
        <v>1</v>
      </c>
      <c r="H13" s="32"/>
      <c r="I13" s="32"/>
      <c r="J13" s="32"/>
      <c r="K13" s="32"/>
      <c r="L13" s="32"/>
      <c r="M13" s="32"/>
      <c r="N13" s="32"/>
      <c r="O13" s="32"/>
      <c r="P13" s="33">
        <f>SUM(D13:O13)</f>
        <v>1</v>
      </c>
      <c r="Q13" s="33" t="s">
        <v>136</v>
      </c>
      <c r="R13" s="33">
        <f>COUNT(D13:O13)</f>
        <v>1</v>
      </c>
    </row>
    <row r="14" spans="1:18">
      <c r="A14" s="26"/>
      <c r="B14" s="21"/>
      <c r="C14" s="22"/>
      <c r="D14" s="23"/>
      <c r="E14" s="23"/>
      <c r="F14" s="24"/>
      <c r="G14" s="24"/>
      <c r="H14" s="25"/>
      <c r="I14" s="24"/>
      <c r="J14" s="24"/>
      <c r="K14" s="24"/>
      <c r="L14" s="24"/>
      <c r="M14" s="24"/>
      <c r="N14" s="24"/>
      <c r="O14" s="24"/>
      <c r="P14" s="27">
        <f>SUM(D14:O14)</f>
        <v>0</v>
      </c>
      <c r="Q14" s="27" t="s">
        <v>136</v>
      </c>
      <c r="R14" s="27">
        <f>COUNT(D14:O14)</f>
        <v>0</v>
      </c>
    </row>
    <row r="15" spans="1:18">
      <c r="A15" s="26"/>
      <c r="B15" s="21"/>
      <c r="C15" s="22"/>
      <c r="D15" s="23"/>
      <c r="E15" s="23"/>
      <c r="F15" s="24"/>
      <c r="G15" s="24"/>
      <c r="H15" s="25"/>
      <c r="I15" s="24"/>
      <c r="J15" s="24"/>
      <c r="K15" s="24"/>
      <c r="L15" s="24"/>
      <c r="M15" s="24"/>
      <c r="N15" s="24"/>
      <c r="O15" s="24"/>
      <c r="P15" s="27">
        <f>SUM(D15:O15)</f>
        <v>0</v>
      </c>
      <c r="Q15" s="27" t="s">
        <v>136</v>
      </c>
      <c r="R15" s="27">
        <f>COUNT(D15:O15)</f>
        <v>0</v>
      </c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I15"/>
  <sheetViews>
    <sheetView showGridLines="0" workbookViewId="0">
      <selection activeCell="C13" sqref="C13"/>
    </sheetView>
  </sheetViews>
  <sheetFormatPr defaultColWidth="9" defaultRowHeight="14.4"/>
  <cols>
    <col min="1" max="1" width="23" style="1" customWidth="1"/>
    <col min="2" max="2" width="7.88671875" style="4" customWidth="1"/>
    <col min="3" max="3" width="11.44140625" style="1"/>
    <col min="4" max="12" width="7.33203125" style="1" customWidth="1"/>
    <col min="13" max="15" width="7.33203125" style="5" customWidth="1"/>
    <col min="16" max="1023" width="9.109375" style="1" customWidth="1"/>
    <col min="1024" max="1025" width="9.109375" customWidth="1"/>
  </cols>
  <sheetData>
    <row r="1" spans="1:18" ht="15" customHeight="1">
      <c r="A1" s="6"/>
      <c r="B1" s="7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ht="57.75" customHeight="1">
      <c r="A2" s="10" t="s">
        <v>10</v>
      </c>
      <c r="B2" s="11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ht="14.25" customHeight="1">
      <c r="A3" s="143" t="s">
        <v>128</v>
      </c>
      <c r="B3" s="144" t="s">
        <v>129</v>
      </c>
      <c r="C3" s="145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 ht="15" customHeight="1">
      <c r="A4" s="18" t="s">
        <v>18</v>
      </c>
      <c r="B4" s="19"/>
    </row>
    <row r="5" spans="1:18" s="2" customFormat="1" ht="15" customHeight="1">
      <c r="A5" s="147" t="s">
        <v>131</v>
      </c>
      <c r="B5" s="37" t="s">
        <v>132</v>
      </c>
      <c r="C5" s="26" t="s">
        <v>133</v>
      </c>
      <c r="D5" s="25"/>
      <c r="E5" s="25"/>
      <c r="F5" s="25">
        <v>1</v>
      </c>
      <c r="G5" s="25">
        <v>1</v>
      </c>
      <c r="H5" s="25">
        <v>2</v>
      </c>
      <c r="I5" s="25"/>
      <c r="J5" s="25">
        <v>2</v>
      </c>
      <c r="K5" s="25"/>
      <c r="L5" s="25"/>
      <c r="M5" s="25">
        <v>1</v>
      </c>
      <c r="N5" s="25">
        <v>3</v>
      </c>
      <c r="O5" s="25">
        <v>2</v>
      </c>
      <c r="P5" s="27">
        <f>SUM(D5:O5)</f>
        <v>12</v>
      </c>
      <c r="Q5" s="27">
        <f>+P5</f>
        <v>12</v>
      </c>
      <c r="R5" s="27">
        <f>COUNT(D5:O5)</f>
        <v>7</v>
      </c>
    </row>
    <row r="6" spans="1:18" s="2" customFormat="1" ht="15" customHeight="1">
      <c r="A6" s="46" t="s">
        <v>20</v>
      </c>
      <c r="B6" s="37" t="s">
        <v>132</v>
      </c>
      <c r="C6" s="26" t="s">
        <v>134</v>
      </c>
      <c r="D6" s="25"/>
      <c r="E6" s="25">
        <v>1</v>
      </c>
      <c r="F6" s="25"/>
      <c r="G6" s="25"/>
      <c r="H6" s="25">
        <v>1</v>
      </c>
      <c r="I6" s="25">
        <v>1</v>
      </c>
      <c r="J6" s="25"/>
      <c r="K6" s="25">
        <v>1</v>
      </c>
      <c r="L6" s="25">
        <v>1</v>
      </c>
      <c r="M6" s="25"/>
      <c r="N6" s="25">
        <v>1</v>
      </c>
      <c r="O6" s="25" t="s">
        <v>135</v>
      </c>
      <c r="P6" s="27">
        <f>SUM(D6:O6)</f>
        <v>6</v>
      </c>
      <c r="Q6" s="27">
        <f>+P6</f>
        <v>6</v>
      </c>
      <c r="R6" s="27">
        <f>COUNT(D6:O6)</f>
        <v>6</v>
      </c>
    </row>
    <row r="7" spans="1:18" s="2" customFormat="1" ht="15" customHeight="1">
      <c r="A7" s="148"/>
      <c r="B7" s="23"/>
      <c r="C7" s="29"/>
      <c r="D7" s="24"/>
      <c r="E7" s="24"/>
      <c r="F7" s="24"/>
      <c r="G7" s="24"/>
      <c r="H7" s="25"/>
      <c r="I7" s="24"/>
      <c r="J7" s="24"/>
      <c r="K7" s="24"/>
      <c r="L7" s="24"/>
      <c r="M7" s="24"/>
      <c r="N7" s="24"/>
      <c r="O7" s="24"/>
      <c r="P7" s="105">
        <f>SUM(D7:O7)</f>
        <v>0</v>
      </c>
      <c r="Q7" s="105" t="s">
        <v>136</v>
      </c>
      <c r="R7" s="105">
        <f>COUNT(D7:O7)</f>
        <v>0</v>
      </c>
    </row>
    <row r="8" spans="1:18" ht="15" customHeight="1">
      <c r="B8" s="19"/>
      <c r="D8" s="44"/>
      <c r="E8" s="44"/>
      <c r="F8" s="44"/>
      <c r="G8" s="44"/>
      <c r="H8" s="44"/>
      <c r="I8" s="44"/>
      <c r="J8" s="44"/>
      <c r="K8" s="44"/>
      <c r="L8" s="44"/>
      <c r="M8" s="44"/>
      <c r="N8" s="19"/>
      <c r="O8" s="19"/>
      <c r="P8" s="19"/>
      <c r="Q8" s="4"/>
      <c r="R8" s="4"/>
    </row>
    <row r="9" spans="1:18" ht="15" customHeight="1">
      <c r="A9" s="2"/>
      <c r="B9" s="52"/>
      <c r="C9" s="2"/>
      <c r="D9" s="44"/>
      <c r="E9" s="44"/>
      <c r="F9" s="44"/>
      <c r="G9" s="44"/>
      <c r="H9" s="44"/>
      <c r="I9" s="44"/>
      <c r="J9" s="44"/>
      <c r="K9" s="44"/>
      <c r="L9" s="44"/>
      <c r="M9" s="44"/>
      <c r="N9" s="19"/>
      <c r="O9" s="19"/>
      <c r="P9" s="19"/>
      <c r="Q9" s="4"/>
      <c r="R9" s="4"/>
    </row>
    <row r="10" spans="1:18" ht="15" customHeight="1">
      <c r="A10" s="18" t="s">
        <v>11</v>
      </c>
      <c r="B10" s="1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19"/>
      <c r="O10" s="19"/>
      <c r="P10" s="19"/>
      <c r="Q10" s="19"/>
      <c r="R10" s="19"/>
    </row>
    <row r="11" spans="1:18" ht="15" customHeight="1">
      <c r="A11" s="149" t="s">
        <v>137</v>
      </c>
      <c r="B11" s="135" t="s">
        <v>132</v>
      </c>
      <c r="C11" s="136" t="s">
        <v>133</v>
      </c>
      <c r="D11" s="83">
        <v>1</v>
      </c>
      <c r="E11" s="25"/>
      <c r="F11" s="25">
        <v>2</v>
      </c>
      <c r="G11" s="25">
        <v>3</v>
      </c>
      <c r="H11" s="25">
        <v>3</v>
      </c>
      <c r="I11" s="25"/>
      <c r="J11" s="25" t="s">
        <v>138</v>
      </c>
      <c r="K11" s="25">
        <v>3</v>
      </c>
      <c r="L11" s="25">
        <v>2</v>
      </c>
      <c r="M11" s="25">
        <v>2</v>
      </c>
      <c r="N11" s="25"/>
      <c r="O11" s="24">
        <v>3</v>
      </c>
      <c r="P11" s="27">
        <f>SUM(D11:O11)</f>
        <v>19</v>
      </c>
      <c r="Q11" s="27">
        <v>18</v>
      </c>
      <c r="R11" s="27">
        <f>COUNT(D11:O11)</f>
        <v>8</v>
      </c>
    </row>
    <row r="12" spans="1:18" ht="15" customHeight="1">
      <c r="A12" s="46" t="s">
        <v>139</v>
      </c>
      <c r="B12" s="37" t="s">
        <v>132</v>
      </c>
      <c r="C12" s="26" t="s">
        <v>140</v>
      </c>
      <c r="D12" s="25"/>
      <c r="E12" s="25">
        <v>3</v>
      </c>
      <c r="F12" s="25"/>
      <c r="G12" s="25">
        <v>4</v>
      </c>
      <c r="H12" s="25"/>
      <c r="I12" s="25">
        <v>3</v>
      </c>
      <c r="J12" s="25">
        <v>3</v>
      </c>
      <c r="K12" s="25"/>
      <c r="L12" s="25"/>
      <c r="M12" s="25"/>
      <c r="N12" s="25"/>
      <c r="O12" s="24">
        <v>5</v>
      </c>
      <c r="P12" s="27">
        <f>SUM(D12:O12)</f>
        <v>18</v>
      </c>
      <c r="Q12" s="27">
        <v>18</v>
      </c>
      <c r="R12" s="27">
        <f>COUNT(D12:O12)</f>
        <v>5</v>
      </c>
    </row>
    <row r="13" spans="1:18" ht="15" customHeight="1">
      <c r="A13" s="47" t="s">
        <v>16</v>
      </c>
      <c r="B13" s="37" t="s">
        <v>132</v>
      </c>
      <c r="C13" s="26" t="s">
        <v>134</v>
      </c>
      <c r="D13" s="25"/>
      <c r="E13" s="25" t="s">
        <v>141</v>
      </c>
      <c r="F13" s="25"/>
      <c r="G13" s="25"/>
      <c r="H13" s="25">
        <v>4</v>
      </c>
      <c r="I13" s="25">
        <v>2</v>
      </c>
      <c r="J13" s="25"/>
      <c r="K13" s="25">
        <v>2</v>
      </c>
      <c r="L13" s="25">
        <v>3</v>
      </c>
      <c r="M13" s="25"/>
      <c r="N13" s="25">
        <v>2</v>
      </c>
      <c r="O13" s="24">
        <v>4</v>
      </c>
      <c r="P13" s="27">
        <f>SUM(D13:O13)</f>
        <v>17</v>
      </c>
      <c r="Q13" s="27">
        <f>+P13</f>
        <v>17</v>
      </c>
      <c r="R13" s="27">
        <f>COUNT(D13:O13)</f>
        <v>6</v>
      </c>
    </row>
    <row r="14" spans="1:18" ht="15" customHeight="1">
      <c r="A14" s="136" t="s">
        <v>142</v>
      </c>
      <c r="B14" s="135" t="s">
        <v>132</v>
      </c>
      <c r="C14" s="136" t="s">
        <v>143</v>
      </c>
      <c r="D14" s="25"/>
      <c r="E14" s="25"/>
      <c r="F14" s="25"/>
      <c r="G14" s="25">
        <v>2</v>
      </c>
      <c r="H14" s="25"/>
      <c r="I14" s="25"/>
      <c r="J14" s="25"/>
      <c r="K14" s="25"/>
      <c r="L14" s="25"/>
      <c r="M14" s="25"/>
      <c r="N14" s="25"/>
      <c r="O14" s="25"/>
      <c r="P14" s="27">
        <f>SUM(D14:O14)</f>
        <v>2</v>
      </c>
      <c r="Q14" s="27"/>
      <c r="R14" s="27">
        <f>COUNT(D14:O14)</f>
        <v>1</v>
      </c>
    </row>
    <row r="15" spans="1:18" ht="15" customHeight="1">
      <c r="A15" s="150"/>
      <c r="B15" s="151"/>
      <c r="C15" s="150"/>
      <c r="D15" s="23"/>
      <c r="E15" s="23"/>
      <c r="F15" s="24"/>
      <c r="G15" s="24"/>
      <c r="H15" s="25"/>
      <c r="I15" s="24"/>
      <c r="J15" s="24"/>
      <c r="K15" s="24"/>
      <c r="L15" s="24"/>
      <c r="M15" s="24"/>
      <c r="N15" s="24"/>
      <c r="O15" s="24"/>
      <c r="P15" s="27">
        <f>SUM(D15:O15)</f>
        <v>0</v>
      </c>
      <c r="Q15" s="27"/>
      <c r="R15" s="27">
        <f>COUNT(D15:O15)</f>
        <v>0</v>
      </c>
    </row>
  </sheetData>
  <sortState xmlns:xlrd2="http://schemas.microsoft.com/office/spreadsheetml/2017/richdata2" ref="A11:Q14">
    <sortCondition descending="1" ref="Q11:Q14"/>
    <sortCondition descending="1" ref="P11:P14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K16"/>
  <sheetViews>
    <sheetView showGridLines="0" workbookViewId="0">
      <selection activeCell="J22" sqref="J22"/>
    </sheetView>
  </sheetViews>
  <sheetFormatPr defaultColWidth="9" defaultRowHeight="14.4"/>
  <cols>
    <col min="1" max="1" width="28.88671875" style="3" customWidth="1"/>
    <col min="2" max="2" width="7.88671875" style="4" customWidth="1"/>
    <col min="3" max="3" width="10" style="1" customWidth="1"/>
    <col min="4" max="12" width="8" style="1" customWidth="1"/>
    <col min="13" max="15" width="8" style="5" customWidth="1"/>
    <col min="16" max="1025" width="9.109375" style="3" customWidth="1"/>
  </cols>
  <sheetData>
    <row r="1" spans="1:18" s="1" customFormat="1" ht="15" customHeight="1">
      <c r="A1" s="6"/>
      <c r="B1" s="7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564</v>
      </c>
      <c r="B2" s="11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 s="2" customFormat="1" ht="10.199999999999999">
      <c r="A5" s="20"/>
      <c r="B5" s="21"/>
      <c r="C5" s="22"/>
      <c r="D5" s="23"/>
      <c r="E5" s="23"/>
      <c r="F5" s="24"/>
      <c r="G5" s="24"/>
      <c r="H5" s="25"/>
      <c r="I5" s="24"/>
      <c r="J5" s="24"/>
      <c r="K5" s="24"/>
      <c r="L5" s="24"/>
      <c r="M5" s="24"/>
      <c r="N5" s="24"/>
      <c r="O5" s="24"/>
      <c r="P5" s="27">
        <f>SUM(D5:O5)</f>
        <v>0</v>
      </c>
      <c r="Q5" s="27" t="s">
        <v>136</v>
      </c>
      <c r="R5" s="27">
        <f>COUNT(D5:O5)</f>
        <v>0</v>
      </c>
    </row>
    <row r="6" spans="1:18">
      <c r="A6" s="26"/>
      <c r="B6" s="21"/>
      <c r="C6" s="22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26"/>
      <c r="B7" s="21"/>
      <c r="C7" s="22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A8" s="26"/>
      <c r="B8" s="21"/>
      <c r="C8" s="22"/>
      <c r="D8" s="23"/>
      <c r="E8" s="23"/>
      <c r="F8" s="24"/>
      <c r="G8" s="24"/>
      <c r="H8" s="25"/>
      <c r="I8" s="24"/>
      <c r="J8" s="24"/>
      <c r="K8" s="24"/>
      <c r="L8" s="24"/>
      <c r="M8" s="24"/>
      <c r="N8" s="24"/>
      <c r="O8" s="24"/>
      <c r="P8" s="27">
        <f>SUM(D8:O8)</f>
        <v>0</v>
      </c>
      <c r="Q8" s="27" t="s">
        <v>136</v>
      </c>
      <c r="R8" s="27">
        <f>COUNT(D8:O8)</f>
        <v>0</v>
      </c>
    </row>
    <row r="9" spans="1:18">
      <c r="A9" s="26"/>
      <c r="B9" s="21"/>
      <c r="C9" s="22"/>
      <c r="D9" s="23"/>
      <c r="E9" s="23"/>
      <c r="F9" s="24"/>
      <c r="G9" s="24"/>
      <c r="H9" s="25"/>
      <c r="I9" s="24"/>
      <c r="J9" s="24"/>
      <c r="K9" s="24"/>
      <c r="L9" s="24"/>
      <c r="M9" s="24"/>
      <c r="N9" s="24"/>
      <c r="O9" s="24"/>
      <c r="P9" s="27">
        <f>SUM(D9:O9)</f>
        <v>0</v>
      </c>
      <c r="Q9" s="27" t="s">
        <v>136</v>
      </c>
      <c r="R9" s="27">
        <f>COUNT(D9:O9)</f>
        <v>0</v>
      </c>
    </row>
    <row r="10" spans="1:18"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28"/>
    </row>
    <row r="11" spans="1:18">
      <c r="A11" s="18" t="s">
        <v>18</v>
      </c>
      <c r="B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8"/>
      <c r="R11" s="28"/>
    </row>
    <row r="12" spans="1:18">
      <c r="A12" s="26"/>
      <c r="B12" s="21"/>
      <c r="C12" s="22"/>
      <c r="D12" s="23"/>
      <c r="E12" s="23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7">
        <f>SUM(D12:O12)</f>
        <v>0</v>
      </c>
      <c r="Q12" s="27" t="s">
        <v>136</v>
      </c>
      <c r="R12" s="27">
        <f>COUNT(D12:O12)</f>
        <v>0</v>
      </c>
    </row>
    <row r="13" spans="1:18">
      <c r="A13" s="26"/>
      <c r="B13" s="21"/>
      <c r="C13" s="22"/>
      <c r="D13" s="23"/>
      <c r="E13" s="23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7">
        <f>SUM(D13:O13)</f>
        <v>0</v>
      </c>
      <c r="Q13" s="27" t="s">
        <v>136</v>
      </c>
      <c r="R13" s="27">
        <f>COUNT(D13:O13)</f>
        <v>0</v>
      </c>
    </row>
    <row r="14" spans="1:18">
      <c r="A14" s="26"/>
      <c r="B14" s="21"/>
      <c r="C14" s="22"/>
      <c r="D14" s="23"/>
      <c r="E14" s="23"/>
      <c r="F14" s="24"/>
      <c r="G14" s="24"/>
      <c r="H14" s="25"/>
      <c r="I14" s="24"/>
      <c r="J14" s="24"/>
      <c r="K14" s="24"/>
      <c r="L14" s="24"/>
      <c r="M14" s="24"/>
      <c r="N14" s="24"/>
      <c r="O14" s="24"/>
      <c r="P14" s="27">
        <f>SUM(D14:O14)</f>
        <v>0</v>
      </c>
      <c r="Q14" s="27" t="s">
        <v>136</v>
      </c>
      <c r="R14" s="27">
        <f>COUNT(D14:O14)</f>
        <v>0</v>
      </c>
    </row>
    <row r="15" spans="1:18">
      <c r="A15" s="26"/>
      <c r="B15" s="21"/>
      <c r="C15" s="22"/>
      <c r="D15" s="23"/>
      <c r="E15" s="23"/>
      <c r="F15" s="24"/>
      <c r="G15" s="24"/>
      <c r="H15" s="25"/>
      <c r="I15" s="24"/>
      <c r="J15" s="24"/>
      <c r="K15" s="24"/>
      <c r="L15" s="24"/>
      <c r="M15" s="24"/>
      <c r="N15" s="24"/>
      <c r="O15" s="24"/>
      <c r="P15" s="27">
        <f>SUM(D15:O15)</f>
        <v>0</v>
      </c>
      <c r="Q15" s="27" t="s">
        <v>136</v>
      </c>
      <c r="R15" s="27">
        <f>COUNT(D15:O15)</f>
        <v>0</v>
      </c>
    </row>
    <row r="16" spans="1:18">
      <c r="A16" s="26"/>
      <c r="B16" s="21"/>
      <c r="C16" s="22"/>
      <c r="D16" s="23"/>
      <c r="E16" s="23"/>
      <c r="F16" s="24"/>
      <c r="G16" s="24"/>
      <c r="H16" s="25"/>
      <c r="I16" s="24"/>
      <c r="J16" s="24"/>
      <c r="K16" s="24"/>
      <c r="L16" s="24"/>
      <c r="M16" s="24"/>
      <c r="N16" s="24"/>
      <c r="O16" s="24"/>
      <c r="P16" s="27">
        <f>SUM(D16:O16)</f>
        <v>0</v>
      </c>
      <c r="Q16" s="27" t="s">
        <v>136</v>
      </c>
      <c r="R16" s="27">
        <f>COUNT(D16:O16)</f>
        <v>0</v>
      </c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I21"/>
  <sheetViews>
    <sheetView showGridLines="0" workbookViewId="0">
      <selection activeCell="B20" sqref="B20"/>
    </sheetView>
  </sheetViews>
  <sheetFormatPr defaultColWidth="9" defaultRowHeight="14.4"/>
  <cols>
    <col min="1" max="1" width="19.33203125" style="3" customWidth="1"/>
    <col min="2" max="2" width="7.88671875" style="1" customWidth="1"/>
    <col min="3" max="3" width="10" style="1" customWidth="1"/>
    <col min="4" max="5" width="7.6640625" style="1" customWidth="1"/>
    <col min="6" max="15" width="7.5546875" style="1" customWidth="1"/>
    <col min="16" max="18" width="7.5546875" style="5" customWidth="1"/>
    <col min="19" max="1023" width="9.109375" style="3" customWidth="1"/>
    <col min="1024" max="1025" width="9.109375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144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5" customHeight="1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 ht="15" customHeight="1">
      <c r="A4" s="18" t="s">
        <v>11</v>
      </c>
      <c r="B4" s="19"/>
    </row>
    <row r="5" spans="1:18" ht="15" customHeight="1">
      <c r="A5" s="45" t="s">
        <v>22</v>
      </c>
      <c r="B5" s="37" t="s">
        <v>132</v>
      </c>
      <c r="C5" s="26" t="s">
        <v>145</v>
      </c>
      <c r="D5" s="37"/>
      <c r="E5" s="37"/>
      <c r="F5" s="25"/>
      <c r="G5" s="25"/>
      <c r="H5" s="25"/>
      <c r="I5" s="25">
        <v>1</v>
      </c>
      <c r="J5" s="25">
        <v>1</v>
      </c>
      <c r="K5" s="25">
        <v>1</v>
      </c>
      <c r="L5" s="25"/>
      <c r="M5" s="25"/>
      <c r="N5" s="25">
        <v>1</v>
      </c>
      <c r="O5" s="25">
        <v>3</v>
      </c>
      <c r="P5" s="27">
        <f>SUM(D5:O5)</f>
        <v>7</v>
      </c>
      <c r="Q5" s="27">
        <v>7</v>
      </c>
      <c r="R5" s="27">
        <f>COUNT(D5:O5)</f>
        <v>5</v>
      </c>
    </row>
    <row r="6" spans="1:18" ht="15" customHeight="1">
      <c r="A6" s="91" t="s">
        <v>146</v>
      </c>
      <c r="B6" s="31" t="s">
        <v>147</v>
      </c>
      <c r="C6" s="30" t="s">
        <v>148</v>
      </c>
      <c r="D6" s="31"/>
      <c r="E6" s="31"/>
      <c r="F6" s="32"/>
      <c r="G6" s="32"/>
      <c r="H6" s="32"/>
      <c r="I6" s="32">
        <v>2</v>
      </c>
      <c r="J6" s="32"/>
      <c r="K6" s="32"/>
      <c r="L6" s="32"/>
      <c r="M6" s="32"/>
      <c r="N6" s="32"/>
      <c r="O6" s="32"/>
      <c r="P6" s="33">
        <f>SUM(D6:O6)</f>
        <v>2</v>
      </c>
      <c r="Q6" s="33" t="s">
        <v>136</v>
      </c>
      <c r="R6" s="33">
        <f>COUNT(D6:O6)</f>
        <v>1</v>
      </c>
    </row>
    <row r="7" spans="1:18" ht="15" customHeight="1">
      <c r="A7" s="26"/>
      <c r="B7" s="21"/>
      <c r="C7" s="22"/>
      <c r="D7" s="21"/>
      <c r="E7" s="21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27">
        <f>SUM(D7:O7)</f>
        <v>0</v>
      </c>
      <c r="Q7" s="27" t="s">
        <v>136</v>
      </c>
      <c r="R7" s="27">
        <f>COUNT(D7:O7)</f>
        <v>0</v>
      </c>
    </row>
    <row r="8" spans="1:18" ht="15" customHeight="1">
      <c r="A8" s="26"/>
      <c r="B8" s="21"/>
      <c r="C8" s="22"/>
      <c r="D8" s="21"/>
      <c r="E8" s="21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27">
        <f>SUM(D8:O8)</f>
        <v>0</v>
      </c>
      <c r="Q8" s="27" t="s">
        <v>136</v>
      </c>
      <c r="R8" s="27">
        <f>COUNT(D8:O8)</f>
        <v>0</v>
      </c>
    </row>
    <row r="9" spans="1:18" ht="15" customHeight="1">
      <c r="A9" s="26"/>
      <c r="B9" s="21"/>
      <c r="C9" s="22"/>
      <c r="D9" s="21"/>
      <c r="E9" s="21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27">
        <f>SUM(D9:O9)</f>
        <v>0</v>
      </c>
      <c r="Q9" s="27" t="s">
        <v>136</v>
      </c>
      <c r="R9" s="27">
        <f>COUNT(D9:O9)</f>
        <v>0</v>
      </c>
    </row>
    <row r="10" spans="1:18" ht="15" customHeight="1">
      <c r="B10" s="19"/>
      <c r="D10" s="19"/>
      <c r="E10" s="19"/>
      <c r="F10" s="19"/>
      <c r="G10" s="19"/>
      <c r="H10" s="19"/>
      <c r="I10" s="44"/>
      <c r="J10" s="44"/>
      <c r="K10" s="44"/>
      <c r="L10" s="44"/>
      <c r="M10" s="19"/>
      <c r="N10" s="19"/>
      <c r="O10" s="19"/>
      <c r="P10" s="19"/>
      <c r="Q10" s="19"/>
      <c r="R10" s="19"/>
    </row>
    <row r="11" spans="1:18" ht="15" customHeight="1">
      <c r="A11" s="18" t="s">
        <v>18</v>
      </c>
      <c r="B11" s="19"/>
      <c r="D11" s="19"/>
      <c r="E11" s="19"/>
      <c r="F11" s="19"/>
      <c r="G11" s="19"/>
      <c r="H11" s="19"/>
      <c r="I11" s="44"/>
      <c r="J11" s="44"/>
      <c r="K11" s="44"/>
      <c r="L11" s="44"/>
      <c r="M11" s="19"/>
      <c r="N11" s="19"/>
      <c r="O11" s="19"/>
      <c r="P11" s="19"/>
      <c r="Q11" s="19"/>
      <c r="R11" s="19"/>
    </row>
    <row r="12" spans="1:18" s="2" customFormat="1" ht="15" customHeight="1">
      <c r="A12" s="26" t="s">
        <v>149</v>
      </c>
      <c r="B12" s="37" t="s">
        <v>132</v>
      </c>
      <c r="C12" s="26" t="s">
        <v>150</v>
      </c>
      <c r="D12" s="37"/>
      <c r="E12" s="37"/>
      <c r="F12" s="25"/>
      <c r="G12" s="25"/>
      <c r="H12" s="25">
        <v>1</v>
      </c>
      <c r="I12" s="25">
        <v>3</v>
      </c>
      <c r="J12" s="25"/>
      <c r="K12" s="25"/>
      <c r="L12" s="25"/>
      <c r="M12" s="25" t="s">
        <v>135</v>
      </c>
      <c r="N12" s="25"/>
      <c r="O12" s="25">
        <v>2</v>
      </c>
      <c r="P12" s="27">
        <f>SUM(D12:O12)</f>
        <v>6</v>
      </c>
      <c r="Q12" s="27" t="s">
        <v>136</v>
      </c>
      <c r="R12" s="27">
        <f>COUNT(D12:O12)</f>
        <v>3</v>
      </c>
    </row>
    <row r="13" spans="1:18" s="2" customFormat="1" ht="15" customHeight="1">
      <c r="A13" s="22" t="s">
        <v>151</v>
      </c>
      <c r="B13" s="21" t="s">
        <v>147</v>
      </c>
      <c r="C13" s="22" t="s">
        <v>148</v>
      </c>
      <c r="D13" s="21"/>
      <c r="E13" s="21"/>
      <c r="F13" s="129"/>
      <c r="G13" s="129"/>
      <c r="H13" s="129"/>
      <c r="I13" s="129">
        <v>4</v>
      </c>
      <c r="J13" s="129"/>
      <c r="K13" s="129"/>
      <c r="L13" s="129"/>
      <c r="M13" s="129"/>
      <c r="N13" s="129"/>
      <c r="O13" s="129"/>
      <c r="P13" s="27">
        <f>SUM(D13:O13)</f>
        <v>4</v>
      </c>
      <c r="Q13" s="27" t="s">
        <v>136</v>
      </c>
      <c r="R13" s="27">
        <f>COUNT(D13:O13)</f>
        <v>1</v>
      </c>
    </row>
    <row r="14" spans="1:18" ht="15" customHeight="1">
      <c r="A14" s="26" t="s">
        <v>152</v>
      </c>
      <c r="B14" s="37" t="s">
        <v>132</v>
      </c>
      <c r="C14" s="26" t="s">
        <v>153</v>
      </c>
      <c r="D14" s="37"/>
      <c r="E14" s="37"/>
      <c r="F14" s="25"/>
      <c r="G14" s="25"/>
      <c r="H14" s="25"/>
      <c r="I14" s="25"/>
      <c r="J14" s="25"/>
      <c r="K14" s="25"/>
      <c r="L14" s="25"/>
      <c r="M14" s="25"/>
      <c r="N14" s="25"/>
      <c r="O14" s="25">
        <v>1</v>
      </c>
      <c r="P14" s="27">
        <f>SUM(D14:O14)</f>
        <v>1</v>
      </c>
      <c r="Q14" s="27" t="s">
        <v>136</v>
      </c>
      <c r="R14" s="27">
        <f>COUNT(D14:O14)</f>
        <v>1</v>
      </c>
    </row>
    <row r="15" spans="1:18" ht="15" customHeight="1">
      <c r="A15" s="26"/>
      <c r="B15" s="21"/>
      <c r="C15" s="22"/>
      <c r="D15" s="21"/>
      <c r="E15" s="21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27">
        <f>SUM(D15:O15)</f>
        <v>0</v>
      </c>
      <c r="Q15" s="27" t="s">
        <v>136</v>
      </c>
      <c r="R15" s="27">
        <f>COUNT(D15:O15)</f>
        <v>0</v>
      </c>
    </row>
    <row r="16" spans="1:18" ht="15" customHeight="1">
      <c r="A16" s="26"/>
      <c r="B16" s="22"/>
      <c r="C16" s="22"/>
      <c r="D16" s="21"/>
      <c r="E16" s="21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27">
        <f>SUM(D16:O16)</f>
        <v>0</v>
      </c>
      <c r="Q16" s="27" t="s">
        <v>136</v>
      </c>
      <c r="R16" s="27">
        <f>COUNT(D16:O16)</f>
        <v>0</v>
      </c>
    </row>
    <row r="17" spans="1:18">
      <c r="I17" s="60"/>
      <c r="J17" s="60"/>
      <c r="K17" s="60"/>
      <c r="L17" s="60"/>
    </row>
    <row r="18" spans="1:18">
      <c r="A18" s="18" t="s">
        <v>35</v>
      </c>
      <c r="B18" s="19"/>
      <c r="I18" s="60"/>
      <c r="J18" s="60"/>
      <c r="K18" s="60"/>
      <c r="L18" s="60"/>
    </row>
    <row r="19" spans="1:18">
      <c r="A19" s="39"/>
      <c r="B19" s="23"/>
      <c r="C19" s="29"/>
      <c r="D19" s="23"/>
      <c r="E19" s="23"/>
      <c r="F19" s="24"/>
      <c r="G19" s="24"/>
      <c r="H19" s="25"/>
      <c r="I19" s="24"/>
      <c r="J19" s="24"/>
      <c r="K19" s="24"/>
      <c r="L19" s="24"/>
      <c r="M19" s="24"/>
      <c r="N19" s="24"/>
      <c r="O19" s="24"/>
      <c r="P19" s="27">
        <f>SUM(D19:O19)</f>
        <v>0</v>
      </c>
      <c r="Q19" s="27" t="s">
        <v>136</v>
      </c>
      <c r="R19" s="27">
        <f>COUNT(D19:O19)</f>
        <v>0</v>
      </c>
    </row>
    <row r="20" spans="1:18">
      <c r="A20" s="26"/>
      <c r="B20" s="21"/>
      <c r="C20" s="22"/>
      <c r="D20" s="21"/>
      <c r="E20" s="21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27">
        <f>SUM(D20:O20)</f>
        <v>0</v>
      </c>
      <c r="Q20" s="27" t="s">
        <v>136</v>
      </c>
      <c r="R20" s="27">
        <f>COUNT(D20:O20)</f>
        <v>0</v>
      </c>
    </row>
    <row r="21" spans="1:18">
      <c r="A21" s="26"/>
      <c r="B21" s="21"/>
      <c r="C21" s="22"/>
      <c r="D21" s="21"/>
      <c r="E21" s="21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27">
        <f>SUM(D21:O21)</f>
        <v>0</v>
      </c>
      <c r="Q21" s="27" t="s">
        <v>136</v>
      </c>
      <c r="R21" s="27">
        <f>COUNT(D21:O21)</f>
        <v>0</v>
      </c>
    </row>
  </sheetData>
  <sortState xmlns:xlrd2="http://schemas.microsoft.com/office/spreadsheetml/2017/richdata2" ref="A5:R6">
    <sortCondition descending="1" ref="P5:P6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20"/>
  <sheetViews>
    <sheetView showGridLines="0" workbookViewId="0">
      <selection activeCell="F20" sqref="F20"/>
    </sheetView>
  </sheetViews>
  <sheetFormatPr defaultColWidth="9" defaultRowHeight="14.4"/>
  <cols>
    <col min="1" max="1" width="21.88671875" style="3" customWidth="1"/>
    <col min="2" max="2" width="7.88671875" style="1" customWidth="1"/>
    <col min="3" max="3" width="10" style="1" customWidth="1"/>
    <col min="4" max="12" width="7.5546875" style="1" customWidth="1"/>
    <col min="13" max="15" width="7.554687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154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4.25" customHeight="1">
      <c r="A3" s="143" t="s">
        <v>128</v>
      </c>
      <c r="B3" s="144" t="s">
        <v>129</v>
      </c>
      <c r="C3" s="145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39"/>
      <c r="B5" s="23"/>
      <c r="C5" s="29"/>
      <c r="D5" s="23"/>
      <c r="E5" s="23"/>
      <c r="F5" s="24"/>
      <c r="G5" s="24"/>
      <c r="H5" s="25"/>
      <c r="I5" s="24"/>
      <c r="J5" s="24"/>
      <c r="K5" s="24"/>
      <c r="L5" s="24"/>
      <c r="M5" s="24"/>
      <c r="N5" s="24"/>
      <c r="O5" s="24"/>
      <c r="P5" s="27">
        <f>SUM(D5:O5)</f>
        <v>0</v>
      </c>
      <c r="Q5" s="27" t="s">
        <v>136</v>
      </c>
      <c r="R5" s="27">
        <f>COUNT(D5:O5)</f>
        <v>0</v>
      </c>
    </row>
    <row r="6" spans="1:18" s="2" customFormat="1" ht="10.199999999999999">
      <c r="A6" s="26"/>
      <c r="B6" s="37"/>
      <c r="C6" s="26"/>
      <c r="D6" s="37"/>
      <c r="E6" s="37"/>
      <c r="F6" s="25"/>
      <c r="G6" s="25"/>
      <c r="H6" s="25"/>
      <c r="I6" s="25"/>
      <c r="J6" s="25"/>
      <c r="K6" s="25"/>
      <c r="L6" s="25"/>
      <c r="M6" s="25"/>
      <c r="N6" s="25"/>
      <c r="O6" s="25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26"/>
      <c r="B7" s="21"/>
      <c r="C7" s="22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A8" s="26"/>
      <c r="B8" s="21"/>
      <c r="C8" s="22"/>
      <c r="D8" s="23"/>
      <c r="E8" s="23"/>
      <c r="F8" s="24"/>
      <c r="G8" s="24"/>
      <c r="H8" s="25"/>
      <c r="I8" s="24"/>
      <c r="J8" s="24"/>
      <c r="K8" s="24"/>
      <c r="L8" s="24"/>
      <c r="M8" s="24"/>
      <c r="N8" s="24"/>
      <c r="O8" s="24"/>
      <c r="P8" s="27">
        <f>SUM(D8:O8)</f>
        <v>0</v>
      </c>
      <c r="Q8" s="27" t="s">
        <v>136</v>
      </c>
      <c r="R8" s="27">
        <f>COUNT(D8:O8)</f>
        <v>0</v>
      </c>
    </row>
    <row r="9" spans="1:18" s="2" customFormat="1">
      <c r="B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52"/>
    </row>
    <row r="10" spans="1:18">
      <c r="A10" s="18" t="s">
        <v>18</v>
      </c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28"/>
    </row>
    <row r="11" spans="1:18">
      <c r="A11" s="30" t="s">
        <v>155</v>
      </c>
      <c r="B11" s="31" t="s">
        <v>156</v>
      </c>
      <c r="C11" s="30" t="s">
        <v>157</v>
      </c>
      <c r="D11" s="31"/>
      <c r="E11" s="31">
        <v>1</v>
      </c>
      <c r="F11" s="32"/>
      <c r="G11" s="32"/>
      <c r="H11" s="32">
        <v>1</v>
      </c>
      <c r="I11" s="32"/>
      <c r="J11" s="32"/>
      <c r="K11" s="32"/>
      <c r="L11" s="32"/>
      <c r="M11" s="32"/>
      <c r="N11" s="32"/>
      <c r="O11" s="32">
        <v>1</v>
      </c>
      <c r="P11" s="33">
        <f>SUM(D11:O11)</f>
        <v>3</v>
      </c>
      <c r="Q11" s="33" t="s">
        <v>136</v>
      </c>
      <c r="R11" s="33">
        <f>COUNT(D11:O11)</f>
        <v>3</v>
      </c>
    </row>
    <row r="12" spans="1:18">
      <c r="A12" s="26"/>
      <c r="B12" s="21"/>
      <c r="C12" s="22"/>
      <c r="D12" s="23"/>
      <c r="E12" s="23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7">
        <f>SUM(D12:O12)</f>
        <v>0</v>
      </c>
      <c r="Q12" s="27" t="s">
        <v>136</v>
      </c>
      <c r="R12" s="27">
        <f>COUNT(D12:O12)</f>
        <v>0</v>
      </c>
    </row>
    <row r="13" spans="1:18">
      <c r="A13" s="26"/>
      <c r="B13" s="21"/>
      <c r="C13" s="22"/>
      <c r="D13" s="23"/>
      <c r="E13" s="23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7">
        <f>SUM(D13:O13)</f>
        <v>0</v>
      </c>
      <c r="Q13" s="27" t="s">
        <v>136</v>
      </c>
      <c r="R13" s="27">
        <f>COUNT(D13:O13)</f>
        <v>0</v>
      </c>
    </row>
    <row r="14" spans="1:18">
      <c r="A14" s="26"/>
      <c r="B14" s="21"/>
      <c r="C14" s="22"/>
      <c r="D14" s="23"/>
      <c r="E14" s="23"/>
      <c r="F14" s="24"/>
      <c r="G14" s="24"/>
      <c r="H14" s="25"/>
      <c r="I14" s="24"/>
      <c r="J14" s="24"/>
      <c r="K14" s="24"/>
      <c r="L14" s="24"/>
      <c r="M14" s="24"/>
      <c r="N14" s="24"/>
      <c r="O14" s="24"/>
      <c r="P14" s="27">
        <f>SUM(D14:O14)</f>
        <v>0</v>
      </c>
      <c r="Q14" s="27" t="s">
        <v>136</v>
      </c>
      <c r="R14" s="27">
        <f>COUNT(D14:O14)</f>
        <v>0</v>
      </c>
    </row>
    <row r="15" spans="1:18">
      <c r="B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>
      <c r="A16" s="18" t="s">
        <v>108</v>
      </c>
      <c r="B16" s="19"/>
      <c r="D16" s="146"/>
      <c r="E16" s="146"/>
      <c r="F16" s="146"/>
      <c r="G16" s="146"/>
      <c r="H16" s="146"/>
      <c r="I16" s="146"/>
      <c r="J16" s="146"/>
      <c r="K16" s="146"/>
      <c r="L16" s="146"/>
      <c r="M16" s="19"/>
      <c r="N16" s="19"/>
      <c r="O16" s="19"/>
      <c r="P16" s="19"/>
      <c r="Q16" s="19"/>
      <c r="R16" s="19"/>
    </row>
    <row r="17" spans="1:18">
      <c r="A17" s="26"/>
      <c r="B17" s="37"/>
      <c r="C17" s="22"/>
      <c r="D17" s="23"/>
      <c r="E17" s="23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7">
        <f>SUM(D17:O17)</f>
        <v>0</v>
      </c>
      <c r="Q17" s="27" t="s">
        <v>136</v>
      </c>
      <c r="R17" s="27">
        <f>COUNT(D17:O17)</f>
        <v>0</v>
      </c>
    </row>
    <row r="18" spans="1:18">
      <c r="A18" s="26"/>
      <c r="B18" s="37"/>
      <c r="C18" s="22"/>
      <c r="D18" s="23"/>
      <c r="E18" s="23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7">
        <f>SUM(D18:O18)</f>
        <v>0</v>
      </c>
      <c r="Q18" s="27" t="s">
        <v>136</v>
      </c>
      <c r="R18" s="27">
        <f>COUNT(D18:O18)</f>
        <v>0</v>
      </c>
    </row>
    <row r="19" spans="1:18">
      <c r="A19" s="26"/>
      <c r="B19" s="37"/>
      <c r="C19" s="22"/>
      <c r="D19" s="23"/>
      <c r="E19" s="23"/>
      <c r="F19" s="24"/>
      <c r="G19" s="24"/>
      <c r="H19" s="25"/>
      <c r="I19" s="24"/>
      <c r="J19" s="24"/>
      <c r="K19" s="24"/>
      <c r="L19" s="24"/>
      <c r="M19" s="24"/>
      <c r="N19" s="24"/>
      <c r="O19" s="24"/>
      <c r="P19" s="27">
        <f>SUM(D19:O19)</f>
        <v>0</v>
      </c>
      <c r="Q19" s="27" t="s">
        <v>136</v>
      </c>
      <c r="R19" s="27">
        <f>COUNT(D19:O19)</f>
        <v>0</v>
      </c>
    </row>
    <row r="20" spans="1:18">
      <c r="A20" s="26"/>
      <c r="B20" s="21"/>
      <c r="C20" s="22"/>
      <c r="D20" s="23"/>
      <c r="E20" s="23"/>
      <c r="F20" s="24"/>
      <c r="G20" s="24"/>
      <c r="H20" s="25"/>
      <c r="I20" s="24"/>
      <c r="J20" s="24"/>
      <c r="K20" s="24"/>
      <c r="L20" s="24"/>
      <c r="M20" s="24"/>
      <c r="N20" s="24"/>
      <c r="O20" s="24"/>
      <c r="P20" s="27">
        <f>SUM(D20:O20)</f>
        <v>0</v>
      </c>
      <c r="Q20" s="27" t="s">
        <v>136</v>
      </c>
      <c r="R20" s="27">
        <f>COUNT(D20:O20)</f>
        <v>0</v>
      </c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16"/>
  <sheetViews>
    <sheetView showGridLines="0" workbookViewId="0">
      <selection activeCell="D22" sqref="D22"/>
    </sheetView>
  </sheetViews>
  <sheetFormatPr defaultColWidth="9" defaultRowHeight="14.4"/>
  <cols>
    <col min="1" max="1" width="18.33203125" style="3" customWidth="1"/>
    <col min="2" max="2" width="7.88671875" style="1" customWidth="1"/>
    <col min="3" max="3" width="10" style="1" customWidth="1"/>
    <col min="4" max="12" width="7.109375" style="1" customWidth="1"/>
    <col min="13" max="15" width="7.109375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158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3.5" customHeight="1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 ht="12.75" customHeight="1">
      <c r="A4" s="18" t="s">
        <v>11</v>
      </c>
    </row>
    <row r="5" spans="1:18">
      <c r="A5" s="26" t="s">
        <v>159</v>
      </c>
      <c r="B5" s="23" t="s">
        <v>132</v>
      </c>
      <c r="C5" s="29" t="s">
        <v>160</v>
      </c>
      <c r="D5" s="23"/>
      <c r="E5" s="23"/>
      <c r="F5" s="24"/>
      <c r="G5" s="24"/>
      <c r="H5" s="25">
        <v>3</v>
      </c>
      <c r="I5" s="24" t="s">
        <v>135</v>
      </c>
      <c r="J5" s="24">
        <v>3</v>
      </c>
      <c r="K5" s="24"/>
      <c r="L5" s="24"/>
      <c r="M5" s="24"/>
      <c r="N5" s="24"/>
      <c r="O5" s="24"/>
      <c r="P5" s="27">
        <f>SUM(D5:O5)</f>
        <v>6</v>
      </c>
      <c r="Q5" s="27" t="s">
        <v>136</v>
      </c>
      <c r="R5" s="27">
        <f>COUNT(D5:O5)</f>
        <v>2</v>
      </c>
    </row>
    <row r="6" spans="1:18">
      <c r="A6" s="26"/>
      <c r="B6" s="21"/>
      <c r="C6" s="22"/>
      <c r="D6" s="23"/>
      <c r="E6" s="23"/>
      <c r="F6" s="24"/>
      <c r="G6" s="24"/>
      <c r="H6" s="25"/>
      <c r="I6" s="24"/>
      <c r="J6" s="24"/>
      <c r="K6" s="24"/>
      <c r="L6" s="24"/>
      <c r="M6" s="24"/>
      <c r="N6" s="24"/>
      <c r="O6" s="24"/>
      <c r="P6" s="27">
        <f>SUM(D6:O6)</f>
        <v>0</v>
      </c>
      <c r="Q6" s="27" t="s">
        <v>136</v>
      </c>
      <c r="R6" s="27">
        <f>COUNT(D6:O6)</f>
        <v>0</v>
      </c>
    </row>
    <row r="7" spans="1:18">
      <c r="A7" s="26"/>
      <c r="B7" s="21"/>
      <c r="C7" s="22"/>
      <c r="D7" s="23"/>
      <c r="E7" s="23"/>
      <c r="F7" s="24"/>
      <c r="G7" s="24"/>
      <c r="H7" s="25"/>
      <c r="I7" s="24"/>
      <c r="J7" s="24"/>
      <c r="K7" s="24"/>
      <c r="L7" s="24"/>
      <c r="M7" s="24"/>
      <c r="N7" s="24"/>
      <c r="O7" s="24"/>
      <c r="P7" s="27">
        <f>SUM(D7:O7)</f>
        <v>0</v>
      </c>
      <c r="Q7" s="27" t="s">
        <v>136</v>
      </c>
      <c r="R7" s="27">
        <f>COUNT(D7:O7)</f>
        <v>0</v>
      </c>
    </row>
    <row r="8" spans="1:18">
      <c r="A8" s="26"/>
      <c r="B8" s="21"/>
      <c r="C8" s="22"/>
      <c r="D8" s="23"/>
      <c r="E8" s="23"/>
      <c r="F8" s="24"/>
      <c r="G8" s="24"/>
      <c r="H8" s="25"/>
      <c r="I8" s="24"/>
      <c r="J8" s="24"/>
      <c r="K8" s="24"/>
      <c r="L8" s="24"/>
      <c r="M8" s="24"/>
      <c r="N8" s="24"/>
      <c r="O8" s="24"/>
      <c r="P8" s="27">
        <f>SUM(D8:O8)</f>
        <v>0</v>
      </c>
      <c r="Q8" s="27" t="s">
        <v>136</v>
      </c>
      <c r="R8" s="27">
        <f>COUNT(D8:O8)</f>
        <v>0</v>
      </c>
    </row>
    <row r="9" spans="1:18">
      <c r="A9" s="26"/>
      <c r="B9" s="21"/>
      <c r="C9" s="22"/>
      <c r="D9" s="23"/>
      <c r="E9" s="23"/>
      <c r="F9" s="24"/>
      <c r="G9" s="24"/>
      <c r="H9" s="25"/>
      <c r="I9" s="24"/>
      <c r="J9" s="24"/>
      <c r="K9" s="24"/>
      <c r="L9" s="24"/>
      <c r="M9" s="24"/>
      <c r="N9" s="24"/>
      <c r="O9" s="24"/>
      <c r="P9" s="27">
        <f>SUM(D9:O9)</f>
        <v>0</v>
      </c>
      <c r="Q9" s="27" t="s">
        <v>136</v>
      </c>
      <c r="R9" s="27">
        <f>COUNT(D9:O9)</f>
        <v>0</v>
      </c>
    </row>
    <row r="10" spans="1:18"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8"/>
      <c r="R10" s="28"/>
    </row>
    <row r="11" spans="1:18">
      <c r="A11" s="18" t="s">
        <v>18</v>
      </c>
      <c r="B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8"/>
      <c r="R11" s="28"/>
    </row>
    <row r="12" spans="1:18">
      <c r="A12" s="26" t="s">
        <v>161</v>
      </c>
      <c r="B12" s="37" t="s">
        <v>132</v>
      </c>
      <c r="C12" s="26" t="s">
        <v>160</v>
      </c>
      <c r="D12" s="23"/>
      <c r="E12" s="23"/>
      <c r="F12" s="24"/>
      <c r="G12" s="24"/>
      <c r="H12" s="25">
        <v>2</v>
      </c>
      <c r="I12" s="24">
        <v>5</v>
      </c>
      <c r="J12" s="24"/>
      <c r="K12" s="24"/>
      <c r="L12" s="24"/>
      <c r="M12" s="24"/>
      <c r="N12" s="24"/>
      <c r="O12" s="24"/>
      <c r="P12" s="27">
        <f>SUM(D12:O12)</f>
        <v>7</v>
      </c>
      <c r="Q12" s="27" t="s">
        <v>136</v>
      </c>
      <c r="R12" s="27">
        <f t="shared" ref="R12:R16" si="0">COUNT(D12:O12)</f>
        <v>2</v>
      </c>
    </row>
    <row r="13" spans="1:18">
      <c r="A13" s="26" t="s">
        <v>162</v>
      </c>
      <c r="B13" s="37" t="s">
        <v>132</v>
      </c>
      <c r="C13" s="26" t="s">
        <v>160</v>
      </c>
      <c r="D13" s="23"/>
      <c r="E13" s="23"/>
      <c r="F13" s="24"/>
      <c r="G13" s="24"/>
      <c r="H13" s="25"/>
      <c r="I13" s="24">
        <v>2</v>
      </c>
      <c r="J13" s="24">
        <v>2</v>
      </c>
      <c r="K13" s="24"/>
      <c r="L13" s="24"/>
      <c r="M13" s="24"/>
      <c r="N13" s="24"/>
      <c r="O13" s="24"/>
      <c r="P13" s="27">
        <f>SUM(D13:O13)</f>
        <v>4</v>
      </c>
      <c r="Q13" s="27" t="s">
        <v>136</v>
      </c>
      <c r="R13" s="27">
        <f t="shared" si="0"/>
        <v>2</v>
      </c>
    </row>
    <row r="14" spans="1:18">
      <c r="A14" s="26" t="s">
        <v>163</v>
      </c>
      <c r="B14" s="37" t="s">
        <v>132</v>
      </c>
      <c r="C14" s="26" t="s">
        <v>160</v>
      </c>
      <c r="D14" s="23"/>
      <c r="E14" s="23"/>
      <c r="F14" s="24"/>
      <c r="G14" s="24"/>
      <c r="H14" s="25"/>
      <c r="I14" s="24">
        <v>4</v>
      </c>
      <c r="J14" s="24"/>
      <c r="K14" s="24"/>
      <c r="L14" s="24"/>
      <c r="M14" s="24"/>
      <c r="N14" s="24"/>
      <c r="O14" s="24"/>
      <c r="P14" s="27">
        <f>SUM(D14:O14)</f>
        <v>4</v>
      </c>
      <c r="Q14" s="27" t="s">
        <v>136</v>
      </c>
      <c r="R14" s="27">
        <f t="shared" si="0"/>
        <v>1</v>
      </c>
    </row>
    <row r="15" spans="1:18">
      <c r="A15" s="26" t="s">
        <v>164</v>
      </c>
      <c r="B15" s="37" t="s">
        <v>132</v>
      </c>
      <c r="C15" s="26" t="s">
        <v>160</v>
      </c>
      <c r="D15" s="23"/>
      <c r="E15" s="23"/>
      <c r="F15" s="24"/>
      <c r="G15" s="24"/>
      <c r="H15" s="25"/>
      <c r="I15" s="24">
        <v>3</v>
      </c>
      <c r="J15" s="24" t="s">
        <v>138</v>
      </c>
      <c r="K15" s="24"/>
      <c r="L15" s="24"/>
      <c r="M15" s="24"/>
      <c r="N15" s="24"/>
      <c r="O15" s="24"/>
      <c r="P15" s="27">
        <f>SUM(D15:O15)</f>
        <v>3</v>
      </c>
      <c r="Q15" s="27" t="s">
        <v>136</v>
      </c>
      <c r="R15" s="27">
        <f t="shared" si="0"/>
        <v>1</v>
      </c>
    </row>
    <row r="16" spans="1:18">
      <c r="A16" s="26" t="s">
        <v>165</v>
      </c>
      <c r="B16" s="37" t="s">
        <v>132</v>
      </c>
      <c r="C16" s="26" t="s">
        <v>160</v>
      </c>
      <c r="D16" s="23"/>
      <c r="E16" s="23"/>
      <c r="F16" s="24"/>
      <c r="G16" s="24"/>
      <c r="H16" s="25" t="s">
        <v>135</v>
      </c>
      <c r="I16" s="24"/>
      <c r="J16" s="24"/>
      <c r="K16" s="24"/>
      <c r="L16" s="24"/>
      <c r="M16" s="24"/>
      <c r="N16" s="24"/>
      <c r="O16" s="24"/>
      <c r="P16" s="27">
        <f>SUM(D16:O16)</f>
        <v>0</v>
      </c>
      <c r="Q16" s="27" t="s">
        <v>136</v>
      </c>
      <c r="R16" s="27">
        <f t="shared" si="0"/>
        <v>0</v>
      </c>
    </row>
  </sheetData>
  <sortState xmlns:xlrd2="http://schemas.microsoft.com/office/spreadsheetml/2017/richdata2" ref="A12:P16">
    <sortCondition descending="1" ref="P12:P16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17"/>
  <sheetViews>
    <sheetView showGridLines="0" workbookViewId="0">
      <selection activeCell="A24" sqref="A24"/>
    </sheetView>
  </sheetViews>
  <sheetFormatPr defaultColWidth="9" defaultRowHeight="14.4"/>
  <cols>
    <col min="1" max="1" width="23.88671875" style="3" customWidth="1"/>
    <col min="2" max="2" width="7.88671875" style="1" customWidth="1"/>
    <col min="3" max="3" width="10" style="1" customWidth="1"/>
    <col min="4" max="12" width="7.109375" style="1" customWidth="1"/>
    <col min="13" max="15" width="7.109375" style="5" customWidth="1"/>
    <col min="16" max="1025" width="9.109375" style="3" customWidth="1"/>
  </cols>
  <sheetData>
    <row r="1" spans="1:1025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025" s="1" customFormat="1" ht="57.75" customHeight="1">
      <c r="A2" s="10" t="s">
        <v>166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025" s="1" customFormat="1" ht="15.75" customHeight="1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025" ht="15" customHeight="1">
      <c r="A4" s="133" t="s">
        <v>11</v>
      </c>
      <c r="B4" s="19"/>
    </row>
    <row r="5" spans="1:1025" s="132" customFormat="1" ht="15" customHeight="1">
      <c r="A5" s="134" t="s">
        <v>167</v>
      </c>
      <c r="B5" s="135" t="s">
        <v>168</v>
      </c>
      <c r="C5" s="136" t="s">
        <v>169</v>
      </c>
      <c r="D5" s="137">
        <v>1</v>
      </c>
      <c r="E5" s="137">
        <v>1</v>
      </c>
      <c r="F5" s="138">
        <v>1</v>
      </c>
      <c r="G5" s="138"/>
      <c r="H5" s="139"/>
      <c r="I5" s="138"/>
      <c r="J5" s="138"/>
      <c r="K5" s="138"/>
      <c r="L5" s="138"/>
      <c r="M5" s="137"/>
      <c r="N5" s="137">
        <v>1</v>
      </c>
      <c r="O5" s="137" t="s">
        <v>141</v>
      </c>
      <c r="P5" s="142">
        <f>SUM(D5:O5)</f>
        <v>4</v>
      </c>
      <c r="Q5" s="142"/>
      <c r="R5" s="142">
        <f>COUNT(D5:O5)</f>
        <v>4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  <c r="ZQ5" s="77"/>
      <c r="ZR5" s="77"/>
      <c r="ZS5" s="77"/>
      <c r="ZT5" s="77"/>
      <c r="ZU5" s="77"/>
      <c r="ZV5" s="77"/>
      <c r="ZW5" s="77"/>
      <c r="ZX5" s="77"/>
      <c r="ZY5" s="77"/>
      <c r="ZZ5" s="77"/>
      <c r="AAA5" s="77"/>
      <c r="AAB5" s="77"/>
      <c r="AAC5" s="77"/>
      <c r="AAD5" s="77"/>
      <c r="AAE5" s="77"/>
      <c r="AAF5" s="77"/>
      <c r="AAG5" s="77"/>
      <c r="AAH5" s="77"/>
      <c r="AAI5" s="77"/>
      <c r="AAJ5" s="77"/>
      <c r="AAK5" s="77"/>
      <c r="AAL5" s="77"/>
      <c r="AAM5" s="77"/>
      <c r="AAN5" s="77"/>
      <c r="AAO5" s="77"/>
      <c r="AAP5" s="77"/>
      <c r="AAQ5" s="77"/>
      <c r="AAR5" s="77"/>
      <c r="AAS5" s="77"/>
      <c r="AAT5" s="77"/>
      <c r="AAU5" s="77"/>
      <c r="AAV5" s="77"/>
      <c r="AAW5" s="77"/>
      <c r="AAX5" s="77"/>
      <c r="AAY5" s="77"/>
      <c r="AAZ5" s="77"/>
      <c r="ABA5" s="77"/>
      <c r="ABB5" s="77"/>
      <c r="ABC5" s="77"/>
      <c r="ABD5" s="77"/>
      <c r="ABE5" s="77"/>
      <c r="ABF5" s="77"/>
      <c r="ABG5" s="77"/>
      <c r="ABH5" s="77"/>
      <c r="ABI5" s="77"/>
      <c r="ABJ5" s="77"/>
      <c r="ABK5" s="77"/>
      <c r="ABL5" s="77"/>
      <c r="ABM5" s="77"/>
      <c r="ABN5" s="77"/>
      <c r="ABO5" s="77"/>
      <c r="ABP5" s="77"/>
      <c r="ABQ5" s="77"/>
      <c r="ABR5" s="77"/>
      <c r="ABS5" s="77"/>
      <c r="ABT5" s="77"/>
      <c r="ABU5" s="77"/>
      <c r="ABV5" s="77"/>
      <c r="ABW5" s="77"/>
      <c r="ABX5" s="77"/>
      <c r="ABY5" s="77"/>
      <c r="ABZ5" s="77"/>
      <c r="ACA5" s="77"/>
      <c r="ACB5" s="77"/>
      <c r="ACC5" s="77"/>
      <c r="ACD5" s="77"/>
      <c r="ACE5" s="77"/>
      <c r="ACF5" s="77"/>
      <c r="ACG5" s="77"/>
      <c r="ACH5" s="77"/>
      <c r="ACI5" s="77"/>
      <c r="ACJ5" s="77"/>
      <c r="ACK5" s="77"/>
      <c r="ACL5" s="77"/>
      <c r="ACM5" s="77"/>
      <c r="ACN5" s="77"/>
      <c r="ACO5" s="77"/>
      <c r="ACP5" s="77"/>
      <c r="ACQ5" s="77"/>
      <c r="ACR5" s="77"/>
      <c r="ACS5" s="77"/>
      <c r="ACT5" s="77"/>
      <c r="ACU5" s="77"/>
      <c r="ACV5" s="77"/>
      <c r="ACW5" s="77"/>
      <c r="ACX5" s="77"/>
      <c r="ACY5" s="77"/>
      <c r="ACZ5" s="77"/>
      <c r="ADA5" s="77"/>
      <c r="ADB5" s="77"/>
      <c r="ADC5" s="77"/>
      <c r="ADD5" s="77"/>
      <c r="ADE5" s="77"/>
      <c r="ADF5" s="77"/>
      <c r="ADG5" s="77"/>
      <c r="ADH5" s="77"/>
      <c r="ADI5" s="77"/>
      <c r="ADJ5" s="77"/>
      <c r="ADK5" s="77"/>
      <c r="ADL5" s="77"/>
      <c r="ADM5" s="77"/>
      <c r="ADN5" s="77"/>
      <c r="ADO5" s="77"/>
      <c r="ADP5" s="77"/>
      <c r="ADQ5" s="77"/>
      <c r="ADR5" s="77"/>
      <c r="ADS5" s="77"/>
      <c r="ADT5" s="77"/>
      <c r="ADU5" s="77"/>
      <c r="ADV5" s="77"/>
      <c r="ADW5" s="77"/>
      <c r="ADX5" s="77"/>
      <c r="ADY5" s="77"/>
      <c r="ADZ5" s="77"/>
      <c r="AEA5" s="77"/>
      <c r="AEB5" s="77"/>
      <c r="AEC5" s="77"/>
      <c r="AED5" s="77"/>
      <c r="AEE5" s="77"/>
      <c r="AEF5" s="77"/>
      <c r="AEG5" s="77"/>
      <c r="AEH5" s="77"/>
      <c r="AEI5" s="77"/>
      <c r="AEJ5" s="77"/>
      <c r="AEK5" s="77"/>
      <c r="AEL5" s="77"/>
      <c r="AEM5" s="77"/>
      <c r="AEN5" s="77"/>
      <c r="AEO5" s="77"/>
      <c r="AEP5" s="77"/>
      <c r="AEQ5" s="77"/>
      <c r="AER5" s="77"/>
      <c r="AES5" s="77"/>
      <c r="AET5" s="77"/>
      <c r="AEU5" s="77"/>
      <c r="AEV5" s="77"/>
      <c r="AEW5" s="77"/>
      <c r="AEX5" s="77"/>
      <c r="AEY5" s="77"/>
      <c r="AEZ5" s="77"/>
      <c r="AFA5" s="77"/>
      <c r="AFB5" s="77"/>
      <c r="AFC5" s="77"/>
      <c r="AFD5" s="77"/>
      <c r="AFE5" s="77"/>
      <c r="AFF5" s="77"/>
      <c r="AFG5" s="77"/>
      <c r="AFH5" s="77"/>
      <c r="AFI5" s="77"/>
      <c r="AFJ5" s="77"/>
      <c r="AFK5" s="77"/>
      <c r="AFL5" s="77"/>
      <c r="AFM5" s="77"/>
      <c r="AFN5" s="77"/>
      <c r="AFO5" s="77"/>
      <c r="AFP5" s="77"/>
      <c r="AFQ5" s="77"/>
      <c r="AFR5" s="77"/>
      <c r="AFS5" s="77"/>
      <c r="AFT5" s="77"/>
      <c r="AFU5" s="77"/>
      <c r="AFV5" s="77"/>
      <c r="AFW5" s="77"/>
      <c r="AFX5" s="77"/>
      <c r="AFY5" s="77"/>
      <c r="AFZ5" s="77"/>
      <c r="AGA5" s="77"/>
      <c r="AGB5" s="77"/>
      <c r="AGC5" s="77"/>
      <c r="AGD5" s="77"/>
      <c r="AGE5" s="77"/>
      <c r="AGF5" s="77"/>
      <c r="AGG5" s="77"/>
      <c r="AGH5" s="77"/>
      <c r="AGI5" s="77"/>
      <c r="AGJ5" s="77"/>
      <c r="AGK5" s="77"/>
      <c r="AGL5" s="77"/>
      <c r="AGM5" s="77"/>
      <c r="AGN5" s="77"/>
      <c r="AGO5" s="77"/>
      <c r="AGP5" s="77"/>
      <c r="AGQ5" s="77"/>
      <c r="AGR5" s="77"/>
      <c r="AGS5" s="77"/>
      <c r="AGT5" s="77"/>
      <c r="AGU5" s="77"/>
      <c r="AGV5" s="77"/>
      <c r="AGW5" s="77"/>
      <c r="AGX5" s="77"/>
      <c r="AGY5" s="77"/>
      <c r="AGZ5" s="77"/>
      <c r="AHA5" s="77"/>
      <c r="AHB5" s="77"/>
      <c r="AHC5" s="77"/>
      <c r="AHD5" s="77"/>
      <c r="AHE5" s="77"/>
      <c r="AHF5" s="77"/>
      <c r="AHG5" s="77"/>
      <c r="AHH5" s="77"/>
      <c r="AHI5" s="77"/>
      <c r="AHJ5" s="77"/>
      <c r="AHK5" s="77"/>
      <c r="AHL5" s="77"/>
      <c r="AHM5" s="77"/>
      <c r="AHN5" s="77"/>
      <c r="AHO5" s="77"/>
      <c r="AHP5" s="77"/>
      <c r="AHQ5" s="77"/>
      <c r="AHR5" s="77"/>
      <c r="AHS5" s="77"/>
      <c r="AHT5" s="77"/>
      <c r="AHU5" s="77"/>
      <c r="AHV5" s="77"/>
      <c r="AHW5" s="77"/>
      <c r="AHX5" s="77"/>
      <c r="AHY5" s="77"/>
      <c r="AHZ5" s="77"/>
      <c r="AIA5" s="77"/>
      <c r="AIB5" s="77"/>
      <c r="AIC5" s="77"/>
      <c r="AID5" s="77"/>
      <c r="AIE5" s="77"/>
      <c r="AIF5" s="77"/>
      <c r="AIG5" s="77"/>
      <c r="AIH5" s="77"/>
      <c r="AII5" s="77"/>
      <c r="AIJ5" s="77"/>
      <c r="AIK5" s="77"/>
      <c r="AIL5" s="77"/>
      <c r="AIM5" s="77"/>
      <c r="AIN5" s="77"/>
      <c r="AIO5" s="77"/>
      <c r="AIP5" s="77"/>
      <c r="AIQ5" s="77"/>
      <c r="AIR5" s="77"/>
      <c r="AIS5" s="77"/>
      <c r="AIT5" s="77"/>
      <c r="AIU5" s="77"/>
      <c r="AIV5" s="77"/>
      <c r="AIW5" s="77"/>
      <c r="AIX5" s="77"/>
      <c r="AIY5" s="77"/>
      <c r="AIZ5" s="77"/>
      <c r="AJA5" s="77"/>
      <c r="AJB5" s="77"/>
      <c r="AJC5" s="77"/>
      <c r="AJD5" s="77"/>
      <c r="AJE5" s="77"/>
      <c r="AJF5" s="77"/>
      <c r="AJG5" s="77"/>
      <c r="AJH5" s="77"/>
      <c r="AJI5" s="77"/>
      <c r="AJJ5" s="77"/>
      <c r="AJK5" s="77"/>
      <c r="AJL5" s="77"/>
      <c r="AJM5" s="77"/>
      <c r="AJN5" s="77"/>
      <c r="AJO5" s="77"/>
      <c r="AJP5" s="77"/>
      <c r="AJQ5" s="77"/>
      <c r="AJR5" s="77"/>
      <c r="AJS5" s="77"/>
      <c r="AJT5" s="77"/>
      <c r="AJU5" s="77"/>
      <c r="AJV5" s="77"/>
      <c r="AJW5" s="77"/>
      <c r="AJX5" s="77"/>
      <c r="AJY5" s="77"/>
      <c r="AJZ5" s="77"/>
      <c r="AKA5" s="77"/>
      <c r="AKB5" s="77"/>
      <c r="AKC5" s="77"/>
      <c r="AKD5" s="77"/>
      <c r="AKE5" s="77"/>
      <c r="AKF5" s="77"/>
      <c r="AKG5" s="77"/>
      <c r="AKH5" s="77"/>
      <c r="AKI5" s="77"/>
      <c r="AKJ5" s="77"/>
      <c r="AKK5" s="77"/>
      <c r="AKL5" s="77"/>
      <c r="AKM5" s="77"/>
      <c r="AKN5" s="77"/>
      <c r="AKO5" s="77"/>
      <c r="AKP5" s="77"/>
      <c r="AKQ5" s="77"/>
      <c r="AKR5" s="77"/>
      <c r="AKS5" s="77"/>
      <c r="AKT5" s="77"/>
      <c r="AKU5" s="77"/>
      <c r="AKV5" s="77"/>
      <c r="AKW5" s="77"/>
      <c r="AKX5" s="77"/>
      <c r="AKY5" s="77"/>
      <c r="AKZ5" s="77"/>
      <c r="ALA5" s="77"/>
      <c r="ALB5" s="77"/>
      <c r="ALC5" s="77"/>
      <c r="ALD5" s="77"/>
      <c r="ALE5" s="77"/>
      <c r="ALF5" s="77"/>
      <c r="ALG5" s="77"/>
      <c r="ALH5" s="77"/>
      <c r="ALI5" s="77"/>
      <c r="ALJ5" s="77"/>
      <c r="ALK5" s="77"/>
      <c r="ALL5" s="77"/>
      <c r="ALM5" s="77"/>
      <c r="ALN5" s="77"/>
      <c r="ALO5" s="77"/>
      <c r="ALP5" s="77"/>
      <c r="ALQ5" s="77"/>
      <c r="ALR5" s="77"/>
      <c r="ALS5" s="77"/>
      <c r="ALT5" s="77"/>
      <c r="ALU5" s="77"/>
      <c r="ALV5" s="77"/>
      <c r="ALW5" s="77"/>
      <c r="ALX5" s="77"/>
      <c r="ALY5" s="77"/>
      <c r="ALZ5" s="77"/>
      <c r="AMA5" s="77"/>
      <c r="AMB5" s="77"/>
      <c r="AMC5" s="77"/>
      <c r="AMD5" s="77"/>
      <c r="AME5" s="77"/>
      <c r="AMF5" s="77"/>
      <c r="AMG5" s="77"/>
      <c r="AMH5" s="77"/>
      <c r="AMI5" s="77"/>
      <c r="AMJ5" s="77"/>
      <c r="AMK5" s="77"/>
    </row>
    <row r="6" spans="1:1025" s="77" customFormat="1" ht="15" customHeight="1">
      <c r="A6" s="140"/>
      <c r="B6" s="135"/>
      <c r="C6" s="136"/>
      <c r="D6" s="139"/>
      <c r="E6" s="137"/>
      <c r="F6" s="138"/>
      <c r="G6" s="138"/>
      <c r="H6" s="139"/>
      <c r="I6" s="138"/>
      <c r="J6" s="138"/>
      <c r="K6" s="138"/>
      <c r="L6" s="138"/>
      <c r="M6" s="138"/>
      <c r="N6" s="138"/>
      <c r="O6" s="138"/>
      <c r="P6" s="142">
        <f>SUM(D6:O6)</f>
        <v>0</v>
      </c>
      <c r="Q6" s="142" t="s">
        <v>136</v>
      </c>
      <c r="R6" s="142">
        <f>COUNT(D6:O6)</f>
        <v>0</v>
      </c>
    </row>
    <row r="7" spans="1:1025" s="77" customFormat="1" ht="15" customHeight="1">
      <c r="A7" s="140"/>
      <c r="B7" s="135"/>
      <c r="C7" s="136"/>
      <c r="D7" s="139"/>
      <c r="E7" s="137"/>
      <c r="F7" s="138"/>
      <c r="G7" s="138"/>
      <c r="H7" s="139"/>
      <c r="I7" s="138"/>
      <c r="J7" s="138"/>
      <c r="K7" s="138"/>
      <c r="L7" s="138"/>
      <c r="M7" s="138"/>
      <c r="N7" s="138"/>
      <c r="O7" s="138"/>
      <c r="P7" s="142">
        <f>SUM(D7:O7)</f>
        <v>0</v>
      </c>
      <c r="Q7" s="142" t="s">
        <v>136</v>
      </c>
      <c r="R7" s="142">
        <f>COUNT(D7:O7)</f>
        <v>0</v>
      </c>
    </row>
    <row r="8" spans="1:1025" s="77" customFormat="1" ht="15" customHeight="1">
      <c r="A8" s="136"/>
      <c r="B8" s="135"/>
      <c r="C8" s="136"/>
      <c r="D8" s="139"/>
      <c r="E8" s="137"/>
      <c r="F8" s="138"/>
      <c r="G8" s="138"/>
      <c r="H8" s="139"/>
      <c r="I8" s="138"/>
      <c r="J8" s="138"/>
      <c r="K8" s="138"/>
      <c r="L8" s="138"/>
      <c r="M8" s="138"/>
      <c r="N8" s="138"/>
      <c r="O8" s="138"/>
      <c r="P8" s="142">
        <f>SUM(D8:O8)</f>
        <v>0</v>
      </c>
      <c r="Q8" s="142" t="s">
        <v>136</v>
      </c>
      <c r="R8" s="142">
        <f>COUNT(D8:O8)</f>
        <v>0</v>
      </c>
    </row>
    <row r="9" spans="1:1025" ht="10.5" customHeight="1">
      <c r="A9" s="141"/>
      <c r="B9" s="71"/>
      <c r="C9" s="50"/>
      <c r="D9" s="49"/>
      <c r="E9" s="28"/>
      <c r="F9" s="43"/>
      <c r="G9" s="43"/>
      <c r="H9" s="49"/>
      <c r="I9" s="43"/>
      <c r="J9" s="43"/>
      <c r="K9" s="43"/>
      <c r="L9" s="43"/>
      <c r="M9" s="43"/>
      <c r="N9" s="43"/>
      <c r="O9" s="43"/>
      <c r="P9" s="121"/>
      <c r="Q9" s="121"/>
      <c r="R9" s="121"/>
    </row>
    <row r="10" spans="1:1025" ht="10.5" customHeight="1">
      <c r="A10" s="18" t="s">
        <v>50</v>
      </c>
      <c r="B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025" ht="10.5" customHeight="1">
      <c r="A11" s="26"/>
      <c r="B11" s="37"/>
      <c r="C11" s="37"/>
      <c r="D11" s="23"/>
      <c r="E11" s="23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7">
        <f t="shared" ref="P11:P16" si="0">SUM(D11:O11)</f>
        <v>0</v>
      </c>
      <c r="Q11" s="27" t="s">
        <v>136</v>
      </c>
      <c r="R11" s="27">
        <f t="shared" ref="R11:R16" si="1">COUNT(D11:O11)</f>
        <v>0</v>
      </c>
    </row>
    <row r="12" spans="1:1025" ht="10.5" customHeight="1">
      <c r="A12" s="26"/>
      <c r="B12" s="37"/>
      <c r="C12" s="26"/>
      <c r="D12" s="23"/>
      <c r="E12" s="23"/>
      <c r="F12" s="24"/>
      <c r="G12" s="24"/>
      <c r="H12" s="25"/>
      <c r="I12" s="24"/>
      <c r="J12" s="24"/>
      <c r="K12" s="24"/>
      <c r="L12" s="24"/>
      <c r="M12" s="24"/>
      <c r="N12" s="24"/>
      <c r="O12" s="24"/>
      <c r="P12" s="27">
        <f t="shared" si="0"/>
        <v>0</v>
      </c>
      <c r="Q12" s="27" t="s">
        <v>136</v>
      </c>
      <c r="R12" s="27">
        <f t="shared" si="1"/>
        <v>0</v>
      </c>
    </row>
    <row r="13" spans="1:1025" ht="10.5" customHeight="1">
      <c r="A13" s="26"/>
      <c r="B13" s="37"/>
      <c r="C13" s="26"/>
      <c r="D13" s="23"/>
      <c r="E13" s="23"/>
      <c r="F13" s="24"/>
      <c r="G13" s="24"/>
      <c r="H13" s="25"/>
      <c r="I13" s="24"/>
      <c r="J13" s="24"/>
      <c r="K13" s="24"/>
      <c r="L13" s="24"/>
      <c r="M13" s="24"/>
      <c r="N13" s="24"/>
      <c r="O13" s="24"/>
      <c r="P13" s="27">
        <f t="shared" si="0"/>
        <v>0</v>
      </c>
      <c r="Q13" s="27" t="s">
        <v>136</v>
      </c>
      <c r="R13" s="27">
        <f t="shared" si="1"/>
        <v>0</v>
      </c>
    </row>
    <row r="14" spans="1:1025" ht="10.5" customHeight="1">
      <c r="A14" s="26"/>
      <c r="B14" s="37"/>
      <c r="C14" s="26"/>
      <c r="D14" s="23"/>
      <c r="E14" s="23"/>
      <c r="F14" s="24"/>
      <c r="G14" s="24"/>
      <c r="H14" s="25"/>
      <c r="I14" s="24"/>
      <c r="J14" s="24"/>
      <c r="K14" s="24"/>
      <c r="L14" s="24"/>
      <c r="M14" s="24"/>
      <c r="N14" s="24"/>
      <c r="O14" s="24"/>
      <c r="P14" s="27">
        <f t="shared" si="0"/>
        <v>0</v>
      </c>
      <c r="Q14" s="27" t="s">
        <v>136</v>
      </c>
      <c r="R14" s="27">
        <f t="shared" si="1"/>
        <v>0</v>
      </c>
    </row>
    <row r="15" spans="1:1025" ht="10.5" customHeight="1">
      <c r="A15" s="26"/>
      <c r="B15" s="21"/>
      <c r="C15" s="22"/>
      <c r="D15" s="23"/>
      <c r="E15" s="23"/>
      <c r="F15" s="24"/>
      <c r="G15" s="24"/>
      <c r="H15" s="25"/>
      <c r="I15" s="24"/>
      <c r="J15" s="24"/>
      <c r="K15" s="24"/>
      <c r="L15" s="24"/>
      <c r="M15" s="24"/>
      <c r="N15" s="24"/>
      <c r="O15" s="24"/>
      <c r="P15" s="27">
        <f t="shared" si="0"/>
        <v>0</v>
      </c>
      <c r="Q15" s="27" t="s">
        <v>136</v>
      </c>
      <c r="R15" s="27">
        <f t="shared" si="1"/>
        <v>0</v>
      </c>
    </row>
    <row r="16" spans="1:1025" ht="10.5" customHeight="1">
      <c r="A16" s="26"/>
      <c r="B16" s="21"/>
      <c r="C16" s="22"/>
      <c r="D16" s="23"/>
      <c r="E16" s="23"/>
      <c r="F16" s="24"/>
      <c r="G16" s="24"/>
      <c r="H16" s="25"/>
      <c r="I16" s="24"/>
      <c r="J16" s="24"/>
      <c r="K16" s="24"/>
      <c r="L16" s="24"/>
      <c r="M16" s="24"/>
      <c r="N16" s="24"/>
      <c r="O16" s="24"/>
      <c r="P16" s="27">
        <f t="shared" si="0"/>
        <v>0</v>
      </c>
      <c r="Q16" s="27" t="s">
        <v>136</v>
      </c>
      <c r="R16" s="27">
        <f t="shared" si="1"/>
        <v>0</v>
      </c>
    </row>
    <row r="17" spans="2:18">
      <c r="B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68"/>
  <sheetViews>
    <sheetView showGridLines="0" topLeftCell="A42" workbookViewId="0">
      <selection activeCell="O61" activeCellId="6" sqref="D61 E61 H61 G61 I61 K61 O61"/>
    </sheetView>
  </sheetViews>
  <sheetFormatPr defaultColWidth="9" defaultRowHeight="14.4"/>
  <cols>
    <col min="1" max="1" width="24.21875" style="3" customWidth="1"/>
    <col min="2" max="2" width="7.88671875" style="1" customWidth="1"/>
    <col min="3" max="3" width="10" style="1" customWidth="1"/>
    <col min="4" max="12" width="8" style="1" customWidth="1"/>
    <col min="13" max="15" width="8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24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6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 ht="15" customHeight="1">
      <c r="A4" s="18" t="s">
        <v>11</v>
      </c>
    </row>
    <row r="5" spans="1:18" s="2" customFormat="1" ht="15" customHeight="1">
      <c r="A5" s="59" t="s">
        <v>25</v>
      </c>
      <c r="B5" s="37" t="s">
        <v>132</v>
      </c>
      <c r="C5" s="26" t="s">
        <v>170</v>
      </c>
      <c r="D5" s="23">
        <v>2</v>
      </c>
      <c r="E5" s="23"/>
      <c r="F5" s="24"/>
      <c r="G5" s="24">
        <v>3</v>
      </c>
      <c r="H5" s="25">
        <v>4</v>
      </c>
      <c r="I5" s="24"/>
      <c r="J5" s="24"/>
      <c r="K5" s="24">
        <v>2</v>
      </c>
      <c r="L5" s="24"/>
      <c r="M5" s="24"/>
      <c r="N5" s="24">
        <v>4</v>
      </c>
      <c r="O5" s="24">
        <v>7</v>
      </c>
      <c r="P5" s="27">
        <f t="shared" ref="P5:P23" si="0">SUM(D5:O5)</f>
        <v>22</v>
      </c>
      <c r="Q5" s="27">
        <f>+P5</f>
        <v>22</v>
      </c>
      <c r="R5" s="27">
        <f t="shared" ref="R5:R23" si="1">COUNT(D5:O5)</f>
        <v>6</v>
      </c>
    </row>
    <row r="6" spans="1:18" s="2" customFormat="1" ht="15" customHeight="1">
      <c r="A6" s="46" t="s">
        <v>171</v>
      </c>
      <c r="B6" s="37" t="s">
        <v>132</v>
      </c>
      <c r="C6" s="26" t="s">
        <v>172</v>
      </c>
      <c r="D6" s="37"/>
      <c r="E6" s="37"/>
      <c r="F6" s="25">
        <v>1</v>
      </c>
      <c r="G6" s="25">
        <v>2</v>
      </c>
      <c r="H6" s="37"/>
      <c r="I6" s="37"/>
      <c r="J6" s="37">
        <v>3</v>
      </c>
      <c r="K6" s="37">
        <v>4</v>
      </c>
      <c r="L6" s="37">
        <v>2</v>
      </c>
      <c r="M6" s="37"/>
      <c r="N6" s="37">
        <v>3</v>
      </c>
      <c r="O6" s="25"/>
      <c r="P6" s="27">
        <f t="shared" si="0"/>
        <v>15</v>
      </c>
      <c r="Q6" s="27">
        <f t="shared" ref="Q6" si="2">+P6</f>
        <v>15</v>
      </c>
      <c r="R6" s="27">
        <f t="shared" si="1"/>
        <v>6</v>
      </c>
    </row>
    <row r="7" spans="1:18" s="2" customFormat="1" ht="15" customHeight="1">
      <c r="A7" s="29" t="s">
        <v>173</v>
      </c>
      <c r="B7" s="23" t="s">
        <v>132</v>
      </c>
      <c r="C7" s="29" t="s">
        <v>174</v>
      </c>
      <c r="D7" s="37"/>
      <c r="E7" s="37"/>
      <c r="F7" s="25"/>
      <c r="G7" s="25"/>
      <c r="H7" s="25"/>
      <c r="I7" s="25"/>
      <c r="J7" s="25"/>
      <c r="K7" s="25">
        <v>5</v>
      </c>
      <c r="L7" s="25"/>
      <c r="M7" s="25">
        <v>5</v>
      </c>
      <c r="N7" s="25">
        <v>5</v>
      </c>
      <c r="O7" s="25" t="s">
        <v>135</v>
      </c>
      <c r="P7" s="27">
        <f t="shared" si="0"/>
        <v>15</v>
      </c>
      <c r="Q7" s="27"/>
      <c r="R7" s="27">
        <f t="shared" si="1"/>
        <v>3</v>
      </c>
    </row>
    <row r="8" spans="1:18" ht="15" customHeight="1">
      <c r="A8" s="91" t="s">
        <v>175</v>
      </c>
      <c r="B8" s="31" t="s">
        <v>176</v>
      </c>
      <c r="C8" s="30" t="s">
        <v>177</v>
      </c>
      <c r="D8" s="31"/>
      <c r="E8" s="31">
        <v>8</v>
      </c>
      <c r="F8" s="32"/>
      <c r="G8" s="32"/>
      <c r="H8" s="32"/>
      <c r="I8" s="32">
        <v>5</v>
      </c>
      <c r="J8" s="32"/>
      <c r="K8" s="32"/>
      <c r="L8" s="32"/>
      <c r="M8" s="32"/>
      <c r="N8" s="32"/>
      <c r="O8" s="32"/>
      <c r="P8" s="33">
        <f t="shared" si="0"/>
        <v>13</v>
      </c>
      <c r="Q8" s="27"/>
      <c r="R8" s="33">
        <f t="shared" si="1"/>
        <v>2</v>
      </c>
    </row>
    <row r="9" spans="1:18" ht="15" customHeight="1">
      <c r="A9" s="30" t="s">
        <v>178</v>
      </c>
      <c r="B9" s="90" t="s">
        <v>179</v>
      </c>
      <c r="C9" s="22" t="s">
        <v>180</v>
      </c>
      <c r="D9" s="21"/>
      <c r="E9" s="21"/>
      <c r="F9" s="129">
        <v>2</v>
      </c>
      <c r="G9" s="129"/>
      <c r="H9" s="129">
        <v>2</v>
      </c>
      <c r="I9" s="129"/>
      <c r="J9" s="129"/>
      <c r="K9" s="129">
        <v>3</v>
      </c>
      <c r="L9" s="129">
        <v>3</v>
      </c>
      <c r="M9" s="129"/>
      <c r="N9" s="129"/>
      <c r="O9" s="129"/>
      <c r="P9" s="125">
        <f t="shared" si="0"/>
        <v>10</v>
      </c>
      <c r="Q9" s="33"/>
      <c r="R9" s="33">
        <f t="shared" si="1"/>
        <v>4</v>
      </c>
    </row>
    <row r="10" spans="1:18" ht="15" customHeight="1">
      <c r="A10" s="36" t="s">
        <v>181</v>
      </c>
      <c r="B10" s="37" t="s">
        <v>132</v>
      </c>
      <c r="C10" s="26" t="s">
        <v>182</v>
      </c>
      <c r="D10" s="23">
        <v>3</v>
      </c>
      <c r="E10" s="23"/>
      <c r="F10" s="24"/>
      <c r="G10" s="24"/>
      <c r="H10" s="25"/>
      <c r="I10" s="24"/>
      <c r="J10" s="24">
        <v>4</v>
      </c>
      <c r="K10" s="24">
        <v>1</v>
      </c>
      <c r="L10" s="24" t="s">
        <v>138</v>
      </c>
      <c r="M10" s="24"/>
      <c r="N10" s="24"/>
      <c r="O10" s="24"/>
      <c r="P10" s="27">
        <f t="shared" si="0"/>
        <v>8</v>
      </c>
      <c r="Q10" s="27"/>
      <c r="R10" s="27">
        <f t="shared" si="1"/>
        <v>3</v>
      </c>
    </row>
    <row r="11" spans="1:18" ht="15" customHeight="1">
      <c r="A11" s="91" t="s">
        <v>183</v>
      </c>
      <c r="B11" s="31" t="s">
        <v>156</v>
      </c>
      <c r="C11" s="30" t="s">
        <v>184</v>
      </c>
      <c r="D11" s="31"/>
      <c r="E11" s="31">
        <v>7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>
        <f t="shared" si="0"/>
        <v>7</v>
      </c>
      <c r="Q11" s="27"/>
      <c r="R11" s="33">
        <f t="shared" si="1"/>
        <v>1</v>
      </c>
    </row>
    <row r="12" spans="1:18" ht="15" customHeight="1">
      <c r="A12" s="91" t="s">
        <v>185</v>
      </c>
      <c r="B12" s="31" t="s">
        <v>156</v>
      </c>
      <c r="C12" s="30" t="s">
        <v>186</v>
      </c>
      <c r="D12" s="31"/>
      <c r="E12" s="31"/>
      <c r="F12" s="32"/>
      <c r="G12" s="32"/>
      <c r="H12" s="31"/>
      <c r="I12" s="31">
        <v>6</v>
      </c>
      <c r="J12" s="31"/>
      <c r="K12" s="31"/>
      <c r="L12" s="31"/>
      <c r="M12" s="31"/>
      <c r="N12" s="31"/>
      <c r="O12" s="32"/>
      <c r="P12" s="33">
        <f t="shared" si="0"/>
        <v>6</v>
      </c>
      <c r="Q12" s="33"/>
      <c r="R12" s="33">
        <f t="shared" si="1"/>
        <v>1</v>
      </c>
    </row>
    <row r="13" spans="1:18" ht="15" customHeight="1">
      <c r="A13" s="92" t="s">
        <v>187</v>
      </c>
      <c r="B13" s="94" t="s">
        <v>188</v>
      </c>
      <c r="C13" s="117" t="s">
        <v>189</v>
      </c>
      <c r="D13" s="94"/>
      <c r="E13" s="94"/>
      <c r="F13" s="93"/>
      <c r="G13" s="93"/>
      <c r="H13" s="93">
        <v>3</v>
      </c>
      <c r="I13" s="93">
        <v>3</v>
      </c>
      <c r="J13" s="93"/>
      <c r="K13" s="93"/>
      <c r="L13" s="93"/>
      <c r="M13" s="93"/>
      <c r="N13" s="93"/>
      <c r="O13" s="93"/>
      <c r="P13" s="33">
        <f t="shared" si="0"/>
        <v>6</v>
      </c>
      <c r="Q13" s="33"/>
      <c r="R13" s="33">
        <f t="shared" si="1"/>
        <v>2</v>
      </c>
    </row>
    <row r="14" spans="1:18" ht="15" customHeight="1">
      <c r="A14" s="36" t="s">
        <v>190</v>
      </c>
      <c r="B14" s="37" t="s">
        <v>132</v>
      </c>
      <c r="C14" s="26" t="s">
        <v>191</v>
      </c>
      <c r="D14" s="37"/>
      <c r="E14" s="37"/>
      <c r="F14" s="25">
        <v>4</v>
      </c>
      <c r="G14" s="25"/>
      <c r="H14" s="25"/>
      <c r="I14" s="25"/>
      <c r="J14" s="25"/>
      <c r="K14" s="25"/>
      <c r="L14" s="25"/>
      <c r="M14" s="25"/>
      <c r="N14" s="25"/>
      <c r="O14" s="25"/>
      <c r="P14" s="27">
        <f t="shared" si="0"/>
        <v>4</v>
      </c>
      <c r="Q14" s="125"/>
      <c r="R14" s="27">
        <f t="shared" si="1"/>
        <v>1</v>
      </c>
    </row>
    <row r="15" spans="1:18" ht="15" customHeight="1">
      <c r="A15" s="130" t="s">
        <v>192</v>
      </c>
      <c r="B15" s="31" t="s">
        <v>193</v>
      </c>
      <c r="C15" s="30" t="s">
        <v>194</v>
      </c>
      <c r="D15" s="31"/>
      <c r="E15" s="31"/>
      <c r="F15" s="32"/>
      <c r="G15" s="32"/>
      <c r="H15" s="32"/>
      <c r="I15" s="32">
        <v>4</v>
      </c>
      <c r="J15" s="32"/>
      <c r="K15" s="32"/>
      <c r="L15" s="32"/>
      <c r="M15" s="32"/>
      <c r="N15" s="32"/>
      <c r="O15" s="32"/>
      <c r="P15" s="33">
        <f t="shared" si="0"/>
        <v>4</v>
      </c>
      <c r="Q15" s="33"/>
      <c r="R15" s="33">
        <f t="shared" si="1"/>
        <v>1</v>
      </c>
    </row>
    <row r="16" spans="1:18" ht="15" customHeight="1">
      <c r="A16" s="36" t="s">
        <v>195</v>
      </c>
      <c r="B16" s="37" t="s">
        <v>132</v>
      </c>
      <c r="C16" s="26" t="s">
        <v>196</v>
      </c>
      <c r="D16" s="23"/>
      <c r="E16" s="23"/>
      <c r="F16" s="24">
        <v>3</v>
      </c>
      <c r="G16" s="24"/>
      <c r="H16" s="25"/>
      <c r="I16" s="24"/>
      <c r="J16" s="24"/>
      <c r="K16" s="24"/>
      <c r="L16" s="24"/>
      <c r="M16" s="24"/>
      <c r="N16" s="24"/>
      <c r="O16" s="24"/>
      <c r="P16" s="27">
        <f t="shared" si="0"/>
        <v>3</v>
      </c>
      <c r="Q16" s="27"/>
      <c r="R16" s="27">
        <f t="shared" si="1"/>
        <v>1</v>
      </c>
    </row>
    <row r="17" spans="1:18" ht="15" customHeight="1">
      <c r="A17" s="36" t="s">
        <v>197</v>
      </c>
      <c r="B17" s="37" t="s">
        <v>132</v>
      </c>
      <c r="C17" s="26" t="s">
        <v>198</v>
      </c>
      <c r="D17" s="23" t="s">
        <v>138</v>
      </c>
      <c r="E17" s="23"/>
      <c r="F17" s="24"/>
      <c r="G17" s="24">
        <v>1</v>
      </c>
      <c r="H17" s="25"/>
      <c r="I17" s="24"/>
      <c r="J17" s="24"/>
      <c r="K17" s="24"/>
      <c r="L17" s="24"/>
      <c r="M17" s="24"/>
      <c r="N17" s="24">
        <v>2</v>
      </c>
      <c r="O17" s="24"/>
      <c r="P17" s="27">
        <f t="shared" si="0"/>
        <v>3</v>
      </c>
      <c r="Q17" s="27"/>
      <c r="R17" s="27">
        <f t="shared" si="1"/>
        <v>2</v>
      </c>
    </row>
    <row r="18" spans="1:18" ht="15" customHeight="1">
      <c r="A18" s="130" t="s">
        <v>199</v>
      </c>
      <c r="B18" s="31" t="s">
        <v>193</v>
      </c>
      <c r="C18" s="30" t="s">
        <v>194</v>
      </c>
      <c r="D18" s="31"/>
      <c r="E18" s="31"/>
      <c r="F18" s="32"/>
      <c r="G18" s="32"/>
      <c r="H18" s="32"/>
      <c r="I18" s="32">
        <v>2</v>
      </c>
      <c r="J18" s="32"/>
      <c r="K18" s="32"/>
      <c r="L18" s="32"/>
      <c r="M18" s="32"/>
      <c r="N18" s="32"/>
      <c r="O18" s="32"/>
      <c r="P18" s="33">
        <f t="shared" si="0"/>
        <v>2</v>
      </c>
      <c r="Q18" s="27"/>
      <c r="R18" s="33">
        <f t="shared" si="1"/>
        <v>1</v>
      </c>
    </row>
    <row r="19" spans="1:18" ht="15" customHeight="1">
      <c r="A19" s="91" t="s">
        <v>200</v>
      </c>
      <c r="B19" s="31" t="s">
        <v>193</v>
      </c>
      <c r="C19" s="30" t="s">
        <v>194</v>
      </c>
      <c r="D19" s="31"/>
      <c r="E19" s="31"/>
      <c r="F19" s="32"/>
      <c r="G19" s="32"/>
      <c r="H19" s="32"/>
      <c r="I19" s="32">
        <v>1</v>
      </c>
      <c r="J19" s="32"/>
      <c r="K19" s="32"/>
      <c r="L19" s="32"/>
      <c r="M19" s="32"/>
      <c r="N19" s="32"/>
      <c r="O19" s="32"/>
      <c r="P19" s="33">
        <f t="shared" si="0"/>
        <v>1</v>
      </c>
      <c r="Q19" s="33"/>
      <c r="R19" s="33">
        <f t="shared" si="1"/>
        <v>1</v>
      </c>
    </row>
    <row r="20" spans="1:18" ht="15" customHeight="1">
      <c r="A20" s="91" t="s">
        <v>201</v>
      </c>
      <c r="B20" s="31" t="s">
        <v>179</v>
      </c>
      <c r="C20" s="30" t="s">
        <v>202</v>
      </c>
      <c r="D20" s="31"/>
      <c r="E20" s="31"/>
      <c r="F20" s="32"/>
      <c r="G20" s="32"/>
      <c r="H20" s="32"/>
      <c r="I20" s="32"/>
      <c r="J20" s="32" t="s">
        <v>138</v>
      </c>
      <c r="K20" s="32"/>
      <c r="L20" s="32"/>
      <c r="M20" s="32"/>
      <c r="N20" s="32"/>
      <c r="O20" s="32"/>
      <c r="P20" s="33">
        <f t="shared" si="0"/>
        <v>0</v>
      </c>
      <c r="Q20" s="27"/>
      <c r="R20" s="33">
        <f t="shared" si="1"/>
        <v>0</v>
      </c>
    </row>
    <row r="21" spans="1:18" ht="15" customHeight="1">
      <c r="A21" s="29" t="s">
        <v>203</v>
      </c>
      <c r="B21" s="23" t="s">
        <v>132</v>
      </c>
      <c r="C21" s="29" t="s">
        <v>204</v>
      </c>
      <c r="D21" s="37"/>
      <c r="E21" s="37"/>
      <c r="F21" s="25"/>
      <c r="G21" s="25"/>
      <c r="H21" s="25"/>
      <c r="I21" s="25"/>
      <c r="J21" s="25"/>
      <c r="K21" s="25"/>
      <c r="L21" s="25"/>
      <c r="M21" s="25"/>
      <c r="N21" s="25" t="s">
        <v>135</v>
      </c>
      <c r="O21" s="25"/>
      <c r="P21" s="27">
        <f t="shared" si="0"/>
        <v>0</v>
      </c>
      <c r="Q21" s="27"/>
      <c r="R21" s="27">
        <f t="shared" si="1"/>
        <v>0</v>
      </c>
    </row>
    <row r="22" spans="1:18" ht="15" customHeight="1">
      <c r="A22" s="36" t="s">
        <v>205</v>
      </c>
      <c r="B22" s="37" t="s">
        <v>132</v>
      </c>
      <c r="C22" s="26" t="s">
        <v>206</v>
      </c>
      <c r="D22" s="37"/>
      <c r="E22" s="37"/>
      <c r="F22" s="25"/>
      <c r="G22" s="25"/>
      <c r="H22" s="25"/>
      <c r="I22" s="25"/>
      <c r="J22" s="25" t="s">
        <v>138</v>
      </c>
      <c r="K22" s="25"/>
      <c r="L22" s="25"/>
      <c r="M22" s="25"/>
      <c r="N22" s="25"/>
      <c r="O22" s="25"/>
      <c r="P22" s="27">
        <f t="shared" si="0"/>
        <v>0</v>
      </c>
      <c r="Q22" s="27"/>
      <c r="R22" s="27">
        <f t="shared" si="1"/>
        <v>0</v>
      </c>
    </row>
    <row r="23" spans="1:18" ht="15" customHeight="1">
      <c r="A23" s="36" t="s">
        <v>207</v>
      </c>
      <c r="B23" s="37" t="s">
        <v>132</v>
      </c>
      <c r="C23" s="26" t="s">
        <v>208</v>
      </c>
      <c r="D23" s="23"/>
      <c r="E23" s="23"/>
      <c r="F23" s="24"/>
      <c r="G23" s="24"/>
      <c r="H23" s="25" t="s">
        <v>138</v>
      </c>
      <c r="I23" s="24"/>
      <c r="J23" s="24"/>
      <c r="K23" s="24"/>
      <c r="L23" s="24"/>
      <c r="M23" s="24"/>
      <c r="N23" s="24"/>
      <c r="O23" s="24"/>
      <c r="P23" s="27">
        <f t="shared" si="0"/>
        <v>0</v>
      </c>
      <c r="Q23" s="27"/>
      <c r="R23" s="27">
        <f t="shared" si="1"/>
        <v>0</v>
      </c>
    </row>
    <row r="24" spans="1:18">
      <c r="A24" s="48"/>
      <c r="B24" s="71"/>
      <c r="C24" s="50"/>
      <c r="D24" s="28"/>
      <c r="E24" s="28"/>
      <c r="F24" s="43"/>
      <c r="G24" s="43"/>
      <c r="H24" s="49"/>
      <c r="I24" s="43"/>
      <c r="J24" s="43"/>
      <c r="K24" s="43"/>
      <c r="L24" s="43"/>
      <c r="M24" s="43"/>
      <c r="N24" s="43"/>
      <c r="O24" s="55"/>
      <c r="P24" s="56"/>
      <c r="Q24" s="56"/>
      <c r="R24" s="56"/>
    </row>
    <row r="25" spans="1:18">
      <c r="A25" s="109" t="s">
        <v>18</v>
      </c>
      <c r="B25" s="19"/>
      <c r="D25" s="19"/>
      <c r="E25" s="19"/>
      <c r="F25" s="44"/>
      <c r="G25" s="44"/>
      <c r="H25" s="44"/>
      <c r="I25" s="44"/>
      <c r="J25" s="44"/>
      <c r="K25" s="44"/>
      <c r="L25" s="19"/>
      <c r="M25" s="19"/>
      <c r="N25" s="19"/>
      <c r="O25" s="57"/>
      <c r="P25" s="57"/>
      <c r="Q25" s="80"/>
      <c r="R25" s="80"/>
    </row>
    <row r="26" spans="1:18" s="2" customFormat="1" ht="10.199999999999999">
      <c r="A26" s="59" t="s">
        <v>29</v>
      </c>
      <c r="B26" s="37" t="s">
        <v>132</v>
      </c>
      <c r="C26" s="26" t="s">
        <v>209</v>
      </c>
      <c r="D26" s="23">
        <v>5</v>
      </c>
      <c r="E26" s="23">
        <v>6</v>
      </c>
      <c r="F26" s="24">
        <v>5</v>
      </c>
      <c r="G26" s="24"/>
      <c r="H26" s="25">
        <v>13</v>
      </c>
      <c r="I26" s="24">
        <v>6</v>
      </c>
      <c r="J26" s="24"/>
      <c r="K26" s="24"/>
      <c r="L26" s="24"/>
      <c r="M26" s="24">
        <v>4</v>
      </c>
      <c r="N26" s="24"/>
      <c r="O26" s="24">
        <v>8</v>
      </c>
      <c r="P26" s="27">
        <f>SUM(D26:O26)</f>
        <v>47</v>
      </c>
      <c r="Q26" s="27">
        <f>+P26</f>
        <v>47</v>
      </c>
      <c r="R26" s="27">
        <f>COUNT(D26:O26)</f>
        <v>7</v>
      </c>
    </row>
    <row r="27" spans="1:18" s="2" customFormat="1" ht="10.199999999999999">
      <c r="A27" s="82" t="s">
        <v>31</v>
      </c>
      <c r="B27" s="37" t="s">
        <v>132</v>
      </c>
      <c r="C27" s="26" t="s">
        <v>210</v>
      </c>
      <c r="D27" s="23">
        <v>3</v>
      </c>
      <c r="E27" s="23">
        <v>5</v>
      </c>
      <c r="F27" s="24">
        <v>8</v>
      </c>
      <c r="G27" s="24">
        <v>4</v>
      </c>
      <c r="H27" s="25">
        <v>7</v>
      </c>
      <c r="I27" s="93"/>
      <c r="J27" s="93"/>
      <c r="K27" s="93"/>
      <c r="L27" s="93"/>
      <c r="M27" s="93"/>
      <c r="N27" s="25">
        <v>4</v>
      </c>
      <c r="O27" s="25">
        <v>5</v>
      </c>
      <c r="P27" s="27">
        <f>SUM(D27:O27)</f>
        <v>36</v>
      </c>
      <c r="Q27" s="27">
        <f>+P27</f>
        <v>36</v>
      </c>
      <c r="R27" s="27">
        <f>COUNT(D27:O27)</f>
        <v>7</v>
      </c>
    </row>
    <row r="28" spans="1:18" s="2" customFormat="1" ht="10.199999999999999">
      <c r="A28" s="42" t="s">
        <v>211</v>
      </c>
      <c r="B28" s="37" t="s">
        <v>132</v>
      </c>
      <c r="C28" s="26" t="s">
        <v>212</v>
      </c>
      <c r="D28" s="23">
        <v>2</v>
      </c>
      <c r="E28" s="23"/>
      <c r="F28" s="24"/>
      <c r="G28" s="23">
        <v>3</v>
      </c>
      <c r="H28" s="37">
        <v>8</v>
      </c>
      <c r="I28" s="23"/>
      <c r="J28" s="23">
        <v>6</v>
      </c>
      <c r="K28" s="23">
        <v>2</v>
      </c>
      <c r="L28" s="23"/>
      <c r="M28" s="23">
        <v>1</v>
      </c>
      <c r="N28" s="23">
        <v>3</v>
      </c>
      <c r="O28" s="23">
        <v>4</v>
      </c>
      <c r="P28" s="27">
        <f>SUM(D28:O28)</f>
        <v>29</v>
      </c>
      <c r="Q28" s="27">
        <v>28</v>
      </c>
      <c r="R28" s="27">
        <f>COUNT(D28:O28)</f>
        <v>8</v>
      </c>
    </row>
    <row r="29" spans="1:18" s="2" customFormat="1" ht="10.199999999999999">
      <c r="A29" s="36" t="s">
        <v>213</v>
      </c>
      <c r="B29" s="37" t="s">
        <v>132</v>
      </c>
      <c r="C29" s="26" t="s">
        <v>214</v>
      </c>
      <c r="D29" s="23">
        <v>4</v>
      </c>
      <c r="E29" s="23">
        <v>3</v>
      </c>
      <c r="F29" s="24">
        <v>6</v>
      </c>
      <c r="G29" s="24">
        <v>5</v>
      </c>
      <c r="H29" s="25">
        <v>9</v>
      </c>
      <c r="I29" s="32"/>
      <c r="J29" s="32"/>
      <c r="K29" s="32"/>
      <c r="L29" s="32"/>
      <c r="M29" s="32"/>
      <c r="N29" s="32"/>
      <c r="O29" s="32"/>
      <c r="P29" s="27">
        <f>SUM(D29:O29)</f>
        <v>27</v>
      </c>
      <c r="Q29" s="27">
        <f>+P29</f>
        <v>27</v>
      </c>
      <c r="R29" s="27">
        <f>COUNT(D29:O29)</f>
        <v>5</v>
      </c>
    </row>
    <row r="30" spans="1:18" s="2" customFormat="1" ht="10.199999999999999">
      <c r="A30" s="29" t="s">
        <v>217</v>
      </c>
      <c r="B30" s="37" t="s">
        <v>132</v>
      </c>
      <c r="C30" s="26" t="s">
        <v>209</v>
      </c>
      <c r="D30" s="37">
        <v>1</v>
      </c>
      <c r="E30" s="37">
        <v>2</v>
      </c>
      <c r="F30" s="25">
        <v>2</v>
      </c>
      <c r="G30" s="25"/>
      <c r="H30" s="25">
        <v>11</v>
      </c>
      <c r="I30" s="25">
        <v>4</v>
      </c>
      <c r="J30" s="25"/>
      <c r="K30" s="25"/>
      <c r="L30" s="25"/>
      <c r="M30" s="25">
        <v>2</v>
      </c>
      <c r="N30" s="25"/>
      <c r="O30" s="25">
        <v>3</v>
      </c>
      <c r="P30" s="27">
        <f>SUM(D30:O30)</f>
        <v>25</v>
      </c>
      <c r="Q30" s="27">
        <f>+P30</f>
        <v>25</v>
      </c>
      <c r="R30" s="27">
        <f>COUNT(D30:O30)</f>
        <v>7</v>
      </c>
    </row>
    <row r="31" spans="1:18" s="2" customFormat="1" ht="10.199999999999999">
      <c r="A31" s="36" t="s">
        <v>218</v>
      </c>
      <c r="B31" s="37" t="s">
        <v>132</v>
      </c>
      <c r="C31" s="26" t="s">
        <v>219</v>
      </c>
      <c r="D31" s="23"/>
      <c r="E31" s="23"/>
      <c r="F31" s="24"/>
      <c r="G31" s="24"/>
      <c r="H31" s="25" t="s">
        <v>135</v>
      </c>
      <c r="I31" s="24">
        <v>1</v>
      </c>
      <c r="J31" s="24">
        <v>5</v>
      </c>
      <c r="K31" s="24">
        <v>1</v>
      </c>
      <c r="L31" s="24">
        <v>4</v>
      </c>
      <c r="M31" s="24"/>
      <c r="N31" s="24">
        <v>1</v>
      </c>
      <c r="O31" s="24"/>
      <c r="P31" s="27">
        <f>SUM(D31:O31)</f>
        <v>12</v>
      </c>
      <c r="Q31" s="27">
        <v>12</v>
      </c>
      <c r="R31" s="27">
        <f>COUNT(D31:O31)</f>
        <v>5</v>
      </c>
    </row>
    <row r="32" spans="1:18" s="2" customFormat="1" ht="10.199999999999999">
      <c r="A32" s="26" t="s">
        <v>222</v>
      </c>
      <c r="B32" s="37" t="s">
        <v>132</v>
      </c>
      <c r="C32" s="36" t="s">
        <v>223</v>
      </c>
      <c r="D32" s="37"/>
      <c r="E32" s="37"/>
      <c r="F32" s="25">
        <v>1</v>
      </c>
      <c r="G32" s="37">
        <v>1</v>
      </c>
      <c r="H32" s="37">
        <v>4</v>
      </c>
      <c r="I32" s="37"/>
      <c r="J32" s="37">
        <v>3</v>
      </c>
      <c r="K32" s="37"/>
      <c r="L32" s="37"/>
      <c r="M32" s="37"/>
      <c r="N32" s="37">
        <v>2</v>
      </c>
      <c r="O32" s="37"/>
      <c r="P32" s="27">
        <f>SUM(D32:O32)</f>
        <v>11</v>
      </c>
      <c r="Q32" s="27">
        <v>11</v>
      </c>
      <c r="R32" s="33">
        <f>COUNT(D32:O32)</f>
        <v>5</v>
      </c>
    </row>
    <row r="33" spans="1:18" s="2" customFormat="1" ht="10.199999999999999" hidden="1">
      <c r="A33" s="29" t="s">
        <v>220</v>
      </c>
      <c r="B33" s="37"/>
      <c r="C33" s="26"/>
      <c r="D33" s="23"/>
      <c r="E33" s="23"/>
      <c r="F33" s="24"/>
      <c r="G33" s="24"/>
      <c r="H33" s="25"/>
      <c r="I33" s="24"/>
      <c r="J33" s="24"/>
      <c r="K33" s="24"/>
      <c r="L33" s="24"/>
      <c r="M33" s="24"/>
      <c r="N33" s="24"/>
      <c r="O33" s="24"/>
      <c r="P33" s="27">
        <f>SUM(D33:O33)</f>
        <v>0</v>
      </c>
      <c r="Q33" s="27"/>
      <c r="R33" s="27">
        <f>COUNT(D33:O33)</f>
        <v>0</v>
      </c>
    </row>
    <row r="34" spans="1:18" ht="16.95" hidden="1" customHeight="1">
      <c r="A34" s="29" t="s">
        <v>221</v>
      </c>
      <c r="B34" s="37"/>
      <c r="C34" s="26"/>
      <c r="D34" s="23"/>
      <c r="E34" s="23"/>
      <c r="F34" s="24"/>
      <c r="G34" s="24"/>
      <c r="H34" s="25"/>
      <c r="I34" s="24"/>
      <c r="J34" s="24"/>
      <c r="K34" s="24"/>
      <c r="L34" s="24"/>
      <c r="M34" s="24"/>
      <c r="N34" s="24"/>
      <c r="O34" s="24"/>
      <c r="P34" s="27">
        <f>SUM(D34:O34)</f>
        <v>0</v>
      </c>
      <c r="Q34" s="27"/>
      <c r="R34" s="27">
        <f>COUNT(D34:O34)</f>
        <v>0</v>
      </c>
    </row>
    <row r="35" spans="1:18" ht="16.95" hidden="1" customHeight="1">
      <c r="A35" s="131"/>
      <c r="B35" s="37"/>
      <c r="C35" s="26"/>
      <c r="D35" s="23"/>
      <c r="E35" s="23"/>
      <c r="F35" s="24"/>
      <c r="G35" s="24"/>
      <c r="H35" s="25"/>
      <c r="I35" s="24"/>
      <c r="J35" s="24"/>
      <c r="K35" s="24"/>
      <c r="L35" s="24"/>
      <c r="M35" s="24"/>
      <c r="N35" s="24"/>
      <c r="O35" s="24"/>
      <c r="P35" s="27">
        <f>SUM(D35:O35)</f>
        <v>0</v>
      </c>
      <c r="Q35" s="27"/>
      <c r="R35" s="27">
        <f>COUNT(D35:O35)</f>
        <v>0</v>
      </c>
    </row>
    <row r="36" spans="1:18" s="2" customFormat="1" ht="10.199999999999999" hidden="1">
      <c r="A36" s="131"/>
      <c r="B36" s="37"/>
      <c r="C36" s="26"/>
      <c r="D36" s="23"/>
      <c r="E36" s="23"/>
      <c r="F36" s="24"/>
      <c r="G36" s="24"/>
      <c r="H36" s="25"/>
      <c r="I36" s="24"/>
      <c r="J36" s="24"/>
      <c r="K36" s="24"/>
      <c r="L36" s="24"/>
      <c r="M36" s="24"/>
      <c r="N36" s="24"/>
      <c r="O36" s="24"/>
      <c r="P36" s="27">
        <f>SUM(D36:O36)</f>
        <v>0</v>
      </c>
      <c r="Q36" s="27"/>
      <c r="R36" s="27">
        <f>COUNT(D36:O36)</f>
        <v>0</v>
      </c>
    </row>
    <row r="37" spans="1:18" s="2" customFormat="1" ht="10.199999999999999" hidden="1">
      <c r="A37" s="36"/>
      <c r="B37" s="37"/>
      <c r="C37" s="26"/>
      <c r="D37" s="23"/>
      <c r="E37" s="23"/>
      <c r="F37" s="24"/>
      <c r="G37" s="24"/>
      <c r="H37" s="25"/>
      <c r="I37" s="24"/>
      <c r="J37" s="24"/>
      <c r="K37" s="24"/>
      <c r="L37" s="24"/>
      <c r="M37" s="24"/>
      <c r="N37" s="24"/>
      <c r="O37" s="24"/>
      <c r="P37" s="27">
        <f>SUM(D37:O37)</f>
        <v>0</v>
      </c>
      <c r="Q37" s="27"/>
      <c r="R37" s="27">
        <f>COUNT(D37:O37)</f>
        <v>0</v>
      </c>
    </row>
    <row r="38" spans="1:18" s="2" customFormat="1" ht="10.199999999999999" hidden="1">
      <c r="A38" s="36"/>
      <c r="B38" s="37"/>
      <c r="C38" s="26"/>
      <c r="D38" s="23"/>
      <c r="E38" s="23"/>
      <c r="F38" s="24"/>
      <c r="G38" s="24"/>
      <c r="H38" s="25"/>
      <c r="I38" s="24"/>
      <c r="J38" s="24"/>
      <c r="K38" s="24"/>
      <c r="L38" s="24"/>
      <c r="M38" s="24"/>
      <c r="N38" s="24"/>
      <c r="O38" s="24"/>
      <c r="P38" s="27">
        <f>SUM(D38:O38)</f>
        <v>0</v>
      </c>
      <c r="Q38" s="27"/>
      <c r="R38" s="27">
        <f>COUNT(D38:O38)</f>
        <v>0</v>
      </c>
    </row>
    <row r="39" spans="1:18" s="2" customFormat="1" ht="10.199999999999999" hidden="1">
      <c r="A39" s="36"/>
      <c r="B39" s="37"/>
      <c r="C39" s="26"/>
      <c r="D39" s="23"/>
      <c r="E39" s="23"/>
      <c r="F39" s="24"/>
      <c r="G39" s="24"/>
      <c r="H39" s="25"/>
      <c r="I39" s="24"/>
      <c r="J39" s="24"/>
      <c r="K39" s="24"/>
      <c r="L39" s="24"/>
      <c r="M39" s="24"/>
      <c r="N39" s="24"/>
      <c r="O39" s="24"/>
      <c r="P39" s="27">
        <f>SUM(D39:O39)</f>
        <v>0</v>
      </c>
      <c r="Q39" s="27"/>
      <c r="R39" s="27">
        <f>COUNT(D39:O39)</f>
        <v>0</v>
      </c>
    </row>
    <row r="40" spans="1:18" s="2" customFormat="1" ht="10.199999999999999">
      <c r="A40" s="130" t="s">
        <v>215</v>
      </c>
      <c r="B40" s="31" t="s">
        <v>179</v>
      </c>
      <c r="C40" s="30" t="s">
        <v>216</v>
      </c>
      <c r="D40" s="31"/>
      <c r="E40" s="31"/>
      <c r="F40" s="32"/>
      <c r="G40" s="32"/>
      <c r="H40" s="32">
        <v>12</v>
      </c>
      <c r="I40" s="32">
        <v>8</v>
      </c>
      <c r="J40" s="32">
        <v>7</v>
      </c>
      <c r="K40" s="32"/>
      <c r="L40" s="32"/>
      <c r="M40" s="32"/>
      <c r="N40" s="32"/>
      <c r="O40" s="32"/>
      <c r="P40" s="33">
        <f>SUM(D40:O40)</f>
        <v>27</v>
      </c>
      <c r="Q40" s="27"/>
      <c r="R40" s="27">
        <f>COUNT(D40:O40)</f>
        <v>3</v>
      </c>
    </row>
    <row r="41" spans="1:18" s="2" customFormat="1" ht="10.199999999999999">
      <c r="A41" s="29" t="s">
        <v>224</v>
      </c>
      <c r="B41" s="23" t="s">
        <v>132</v>
      </c>
      <c r="C41" s="29" t="s">
        <v>225</v>
      </c>
      <c r="D41" s="37"/>
      <c r="E41" s="37">
        <v>4</v>
      </c>
      <c r="F41" s="25"/>
      <c r="G41" s="25"/>
      <c r="H41" s="25">
        <v>10</v>
      </c>
      <c r="I41" s="25"/>
      <c r="J41" s="25"/>
      <c r="K41" s="25"/>
      <c r="L41" s="25"/>
      <c r="M41" s="25">
        <v>3</v>
      </c>
      <c r="N41" s="25"/>
      <c r="O41" s="25">
        <v>6</v>
      </c>
      <c r="P41" s="27">
        <f>SUM(D41:O41)</f>
        <v>23</v>
      </c>
      <c r="Q41" s="27"/>
      <c r="R41" s="75">
        <f>COUNT(D41:O41)</f>
        <v>4</v>
      </c>
    </row>
    <row r="42" spans="1:18" s="2" customFormat="1" ht="10.199999999999999">
      <c r="A42" s="117" t="s">
        <v>226</v>
      </c>
      <c r="B42" s="94" t="s">
        <v>179</v>
      </c>
      <c r="C42" s="117" t="s">
        <v>180</v>
      </c>
      <c r="D42" s="94"/>
      <c r="E42" s="94"/>
      <c r="F42" s="93"/>
      <c r="G42" s="93"/>
      <c r="H42" s="93">
        <v>14</v>
      </c>
      <c r="I42" s="93"/>
      <c r="J42" s="93"/>
      <c r="K42" s="93">
        <v>3</v>
      </c>
      <c r="L42" s="93">
        <v>3</v>
      </c>
      <c r="M42" s="93"/>
      <c r="N42" s="93"/>
      <c r="O42" s="93"/>
      <c r="P42" s="33">
        <f>SUM(D42:O42)</f>
        <v>20</v>
      </c>
      <c r="Q42" s="27"/>
      <c r="R42" s="27">
        <f>COUNT(D42:O42)</f>
        <v>3</v>
      </c>
    </row>
    <row r="43" spans="1:18" s="2" customFormat="1" ht="10.199999999999999">
      <c r="A43" s="36" t="s">
        <v>227</v>
      </c>
      <c r="B43" s="37" t="s">
        <v>132</v>
      </c>
      <c r="C43" s="26" t="s">
        <v>228</v>
      </c>
      <c r="D43" s="23"/>
      <c r="E43" s="23">
        <v>9</v>
      </c>
      <c r="F43" s="24">
        <v>9</v>
      </c>
      <c r="G43" s="24"/>
      <c r="H43" s="25"/>
      <c r="I43" s="24"/>
      <c r="J43" s="24"/>
      <c r="K43" s="24"/>
      <c r="L43" s="24"/>
      <c r="M43" s="24"/>
      <c r="N43" s="24"/>
      <c r="O43" s="24" t="s">
        <v>135</v>
      </c>
      <c r="P43" s="27">
        <f>SUM(D43:O43)</f>
        <v>18</v>
      </c>
      <c r="Q43" s="33"/>
      <c r="R43" s="27">
        <f>COUNT(D43:O43)</f>
        <v>2</v>
      </c>
    </row>
    <row r="44" spans="1:18" s="2" customFormat="1" ht="10.95" customHeight="1">
      <c r="A44" s="130" t="s">
        <v>229</v>
      </c>
      <c r="B44" s="31" t="s">
        <v>179</v>
      </c>
      <c r="C44" s="30" t="s">
        <v>216</v>
      </c>
      <c r="D44" s="31"/>
      <c r="E44" s="31"/>
      <c r="F44" s="32"/>
      <c r="G44" s="32"/>
      <c r="H44" s="32">
        <v>5</v>
      </c>
      <c r="I44" s="32">
        <v>5</v>
      </c>
      <c r="J44" s="32"/>
      <c r="K44" s="32"/>
      <c r="L44" s="32">
        <v>6</v>
      </c>
      <c r="M44" s="32"/>
      <c r="N44" s="32"/>
      <c r="O44" s="32"/>
      <c r="P44" s="33">
        <f>SUM(D44:O44)</f>
        <v>16</v>
      </c>
      <c r="Q44" s="27"/>
      <c r="R44" s="75">
        <f>COUNT(D44:O44)</f>
        <v>3</v>
      </c>
    </row>
    <row r="45" spans="1:18" s="2" customFormat="1" ht="10.95" customHeight="1">
      <c r="A45" s="92" t="s">
        <v>230</v>
      </c>
      <c r="B45" s="94" t="s">
        <v>231</v>
      </c>
      <c r="C45" s="117" t="s">
        <v>232</v>
      </c>
      <c r="D45" s="31"/>
      <c r="E45" s="31"/>
      <c r="F45" s="32"/>
      <c r="G45" s="32"/>
      <c r="H45" s="32">
        <v>15</v>
      </c>
      <c r="I45" s="32"/>
      <c r="J45" s="32"/>
      <c r="K45" s="32"/>
      <c r="L45" s="32"/>
      <c r="M45" s="32"/>
      <c r="N45" s="32"/>
      <c r="O45" s="32"/>
      <c r="P45" s="33">
        <f>SUM(D45:O45)</f>
        <v>15</v>
      </c>
      <c r="Q45" s="27"/>
      <c r="R45" s="33">
        <f>COUNT(D45:O45)</f>
        <v>1</v>
      </c>
    </row>
    <row r="46" spans="1:18" s="2" customFormat="1" ht="10.95" customHeight="1">
      <c r="A46" s="91" t="s">
        <v>233</v>
      </c>
      <c r="B46" s="31" t="s">
        <v>179</v>
      </c>
      <c r="C46" s="30" t="s">
        <v>216</v>
      </c>
      <c r="D46" s="31"/>
      <c r="E46" s="31"/>
      <c r="F46" s="32"/>
      <c r="G46" s="32"/>
      <c r="H46" s="32">
        <v>6</v>
      </c>
      <c r="I46" s="32">
        <v>2</v>
      </c>
      <c r="J46" s="32">
        <v>4</v>
      </c>
      <c r="K46" s="32"/>
      <c r="L46" s="32"/>
      <c r="M46" s="32"/>
      <c r="N46" s="32"/>
      <c r="O46" s="32"/>
      <c r="P46" s="33">
        <f>SUM(D46:O46)</f>
        <v>12</v>
      </c>
      <c r="Q46" s="33"/>
      <c r="R46" s="33">
        <f>COUNT(D46:O46)</f>
        <v>3</v>
      </c>
    </row>
    <row r="47" spans="1:18" s="2" customFormat="1" ht="10.95" customHeight="1">
      <c r="A47" s="117" t="s">
        <v>234</v>
      </c>
      <c r="B47" s="94" t="s">
        <v>179</v>
      </c>
      <c r="C47" s="117" t="s">
        <v>180</v>
      </c>
      <c r="D47" s="94"/>
      <c r="E47" s="94"/>
      <c r="F47" s="93">
        <v>7</v>
      </c>
      <c r="G47" s="93"/>
      <c r="H47" s="93" t="s">
        <v>135</v>
      </c>
      <c r="I47" s="93"/>
      <c r="J47" s="93"/>
      <c r="K47" s="93"/>
      <c r="L47" s="93">
        <v>5</v>
      </c>
      <c r="M47" s="93"/>
      <c r="N47" s="93"/>
      <c r="O47" s="93"/>
      <c r="P47" s="33">
        <f>SUM(D47:O47)</f>
        <v>12</v>
      </c>
      <c r="Q47" s="33"/>
      <c r="R47" s="75">
        <f>COUNT(D47:O47)</f>
        <v>2</v>
      </c>
    </row>
    <row r="48" spans="1:18" s="2" customFormat="1" ht="10.95" customHeight="1">
      <c r="A48" s="91" t="s">
        <v>235</v>
      </c>
      <c r="B48" s="31" t="s">
        <v>193</v>
      </c>
      <c r="C48" s="30" t="s">
        <v>194</v>
      </c>
      <c r="D48" s="31"/>
      <c r="E48" s="31"/>
      <c r="F48" s="32"/>
      <c r="G48" s="32"/>
      <c r="H48" s="32"/>
      <c r="I48" s="32">
        <v>9</v>
      </c>
      <c r="J48" s="32"/>
      <c r="K48" s="32"/>
      <c r="L48" s="32"/>
      <c r="M48" s="32"/>
      <c r="N48" s="32"/>
      <c r="O48" s="32"/>
      <c r="P48" s="33">
        <f>SUM(D48:O48)</f>
        <v>9</v>
      </c>
      <c r="Q48" s="27"/>
      <c r="R48" s="33">
        <f>COUNT(D48:O48)</f>
        <v>1</v>
      </c>
    </row>
    <row r="49" spans="1:18" s="2" customFormat="1" ht="10.95" customHeight="1">
      <c r="A49" s="29" t="s">
        <v>221</v>
      </c>
      <c r="B49" s="23" t="s">
        <v>132</v>
      </c>
      <c r="C49" s="29" t="s">
        <v>236</v>
      </c>
      <c r="D49" s="37">
        <v>7</v>
      </c>
      <c r="E49" s="37"/>
      <c r="F49" s="25"/>
      <c r="G49" s="25"/>
      <c r="H49" s="25"/>
      <c r="I49" s="24"/>
      <c r="J49" s="24"/>
      <c r="K49" s="24"/>
      <c r="L49" s="24"/>
      <c r="M49" s="24"/>
      <c r="N49" s="24"/>
      <c r="O49" s="24"/>
      <c r="P49" s="27">
        <f>SUM(D49:O49)</f>
        <v>7</v>
      </c>
      <c r="Q49" s="27"/>
      <c r="R49" s="27">
        <f>COUNT(D49:O49)</f>
        <v>1</v>
      </c>
    </row>
    <row r="50" spans="1:18" s="2" customFormat="1" ht="10.95" customHeight="1">
      <c r="A50" s="91" t="s">
        <v>237</v>
      </c>
      <c r="B50" s="31" t="s">
        <v>193</v>
      </c>
      <c r="C50" s="30" t="s">
        <v>194</v>
      </c>
      <c r="D50" s="31"/>
      <c r="E50" s="31"/>
      <c r="F50" s="32"/>
      <c r="G50" s="32"/>
      <c r="H50" s="32"/>
      <c r="I50" s="32">
        <v>7</v>
      </c>
      <c r="J50" s="32"/>
      <c r="K50" s="32"/>
      <c r="L50" s="32"/>
      <c r="M50" s="32"/>
      <c r="N50" s="32"/>
      <c r="O50" s="32"/>
      <c r="P50" s="33">
        <f>SUM(D50:O50)</f>
        <v>7</v>
      </c>
      <c r="Q50" s="33"/>
      <c r="R50" s="33">
        <f>COUNT(D50:O50)</f>
        <v>1</v>
      </c>
    </row>
    <row r="51" spans="1:18" s="2" customFormat="1" ht="10.95" customHeight="1">
      <c r="A51" s="29" t="s">
        <v>238</v>
      </c>
      <c r="B51" s="37" t="s">
        <v>132</v>
      </c>
      <c r="C51" s="26" t="s">
        <v>236</v>
      </c>
      <c r="D51" s="23">
        <v>6</v>
      </c>
      <c r="E51" s="23"/>
      <c r="F51" s="24"/>
      <c r="G51" s="24"/>
      <c r="H51" s="25"/>
      <c r="I51" s="24"/>
      <c r="J51" s="24"/>
      <c r="K51" s="24"/>
      <c r="L51" s="24"/>
      <c r="M51" s="24"/>
      <c r="N51" s="24"/>
      <c r="O51" s="24"/>
      <c r="P51" s="27">
        <f>SUM(D51:O51)</f>
        <v>6</v>
      </c>
      <c r="Q51" s="33"/>
      <c r="R51" s="27">
        <f>COUNT(D51:O51)</f>
        <v>1</v>
      </c>
    </row>
    <row r="52" spans="1:18" s="2" customFormat="1" ht="10.95" customHeight="1">
      <c r="A52" s="91" t="s">
        <v>239</v>
      </c>
      <c r="B52" s="31" t="s">
        <v>231</v>
      </c>
      <c r="C52" s="30" t="s">
        <v>240</v>
      </c>
      <c r="D52" s="31"/>
      <c r="E52" s="31"/>
      <c r="F52" s="32">
        <v>3</v>
      </c>
      <c r="G52" s="32"/>
      <c r="H52" s="32"/>
      <c r="I52" s="32">
        <v>3</v>
      </c>
      <c r="J52" s="32"/>
      <c r="K52" s="32"/>
      <c r="L52" s="32"/>
      <c r="M52" s="32"/>
      <c r="N52" s="32"/>
      <c r="O52" s="32"/>
      <c r="P52" s="33">
        <f>SUM(D52:O52)</f>
        <v>6</v>
      </c>
      <c r="Q52" s="33"/>
      <c r="R52" s="33">
        <f>COUNT(D52:O52)</f>
        <v>2</v>
      </c>
    </row>
    <row r="53" spans="1:18" s="2" customFormat="1" ht="10.95" customHeight="1">
      <c r="A53" s="91" t="s">
        <v>241</v>
      </c>
      <c r="B53" s="31" t="s">
        <v>156</v>
      </c>
      <c r="C53" s="30" t="s">
        <v>242</v>
      </c>
      <c r="D53" s="31"/>
      <c r="E53" s="31"/>
      <c r="F53" s="32">
        <v>4</v>
      </c>
      <c r="G53" s="32"/>
      <c r="H53" s="32"/>
      <c r="I53" s="32"/>
      <c r="J53" s="32"/>
      <c r="K53" s="32"/>
      <c r="L53" s="32"/>
      <c r="M53" s="32"/>
      <c r="N53" s="32"/>
      <c r="O53" s="32"/>
      <c r="P53" s="123">
        <f>SUM(D53:O53)</f>
        <v>4</v>
      </c>
      <c r="Q53" s="33"/>
      <c r="R53" s="33">
        <f>COUNT(D53:O53)</f>
        <v>1</v>
      </c>
    </row>
    <row r="54" spans="1:18" s="2" customFormat="1" ht="10.95" customHeight="1">
      <c r="A54" s="36" t="s">
        <v>243</v>
      </c>
      <c r="B54" s="37" t="s">
        <v>132</v>
      </c>
      <c r="C54" s="26" t="s">
        <v>244</v>
      </c>
      <c r="D54" s="23"/>
      <c r="E54" s="23"/>
      <c r="F54" s="24"/>
      <c r="G54" s="24">
        <v>2</v>
      </c>
      <c r="H54" s="25"/>
      <c r="I54" s="25"/>
      <c r="J54" s="25" t="s">
        <v>135</v>
      </c>
      <c r="K54" s="25"/>
      <c r="L54" s="25">
        <v>2</v>
      </c>
      <c r="M54" s="25"/>
      <c r="N54" s="25"/>
      <c r="O54" s="25"/>
      <c r="P54" s="27">
        <f>SUM(D54:O54)</f>
        <v>4</v>
      </c>
      <c r="Q54" s="123"/>
      <c r="R54" s="27">
        <f>COUNT(D54:O54)</f>
        <v>2</v>
      </c>
    </row>
    <row r="55" spans="1:18" s="2" customFormat="1" ht="10.95" customHeight="1">
      <c r="A55" s="91" t="s">
        <v>245</v>
      </c>
      <c r="B55" s="31" t="s">
        <v>156</v>
      </c>
      <c r="C55" s="30" t="s">
        <v>246</v>
      </c>
      <c r="D55" s="31"/>
      <c r="E55" s="31">
        <v>1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123">
        <f>SUM(D55:O55)</f>
        <v>1</v>
      </c>
      <c r="Q55" s="33"/>
      <c r="R55" s="33">
        <f>COUNT(D55:O55)</f>
        <v>1</v>
      </c>
    </row>
    <row r="56" spans="1:18" s="2" customFormat="1" ht="10.95" customHeight="1">
      <c r="A56" s="91" t="s">
        <v>247</v>
      </c>
      <c r="B56" s="31" t="s">
        <v>179</v>
      </c>
      <c r="C56" s="30" t="s">
        <v>248</v>
      </c>
      <c r="D56" s="31"/>
      <c r="E56" s="31"/>
      <c r="F56" s="32"/>
      <c r="G56" s="32"/>
      <c r="H56" s="32"/>
      <c r="I56" s="32"/>
      <c r="J56" s="32" t="s">
        <v>135</v>
      </c>
      <c r="K56" s="32"/>
      <c r="L56" s="32"/>
      <c r="M56" s="32"/>
      <c r="N56" s="32"/>
      <c r="O56" s="32"/>
      <c r="P56" s="123">
        <f>SUM(D56:O56)</f>
        <v>0</v>
      </c>
      <c r="Q56" s="33"/>
      <c r="R56" s="33">
        <f>COUNT(D56:O56)</f>
        <v>0</v>
      </c>
    </row>
    <row r="57" spans="1:18" s="2" customFormat="1" ht="10.95" customHeight="1">
      <c r="A57" s="36" t="s">
        <v>249</v>
      </c>
      <c r="B57" s="37" t="s">
        <v>132</v>
      </c>
      <c r="C57" s="26" t="s">
        <v>250</v>
      </c>
      <c r="D57" s="23"/>
      <c r="E57" s="23"/>
      <c r="F57" s="24"/>
      <c r="G57" s="24"/>
      <c r="H57" s="25" t="s">
        <v>135</v>
      </c>
      <c r="I57" s="24"/>
      <c r="J57" s="24"/>
      <c r="K57" s="24"/>
      <c r="L57" s="24"/>
      <c r="M57" s="24"/>
      <c r="N57" s="24"/>
      <c r="O57" s="24"/>
      <c r="P57" s="27">
        <f>SUM(D57:O57)</f>
        <v>0</v>
      </c>
      <c r="Q57" s="123"/>
      <c r="R57" s="27">
        <f>COUNT(D57:O57)</f>
        <v>0</v>
      </c>
    </row>
    <row r="58" spans="1:18" s="2" customFormat="1" ht="10.95" customHeight="1">
      <c r="A58" s="130" t="s">
        <v>251</v>
      </c>
      <c r="B58" s="31" t="s">
        <v>179</v>
      </c>
      <c r="C58" s="30" t="s">
        <v>252</v>
      </c>
      <c r="D58" s="31"/>
      <c r="E58" s="31"/>
      <c r="F58" s="32"/>
      <c r="G58" s="32"/>
      <c r="H58" s="32"/>
      <c r="I58" s="32"/>
      <c r="J58" s="32"/>
      <c r="K58" s="32"/>
      <c r="L58" s="32" t="s">
        <v>135</v>
      </c>
      <c r="M58" s="32"/>
      <c r="N58" s="32"/>
      <c r="O58" s="32"/>
      <c r="P58" s="33">
        <f>SUM(D58:O58)</f>
        <v>0</v>
      </c>
      <c r="Q58" s="27"/>
      <c r="R58" s="33">
        <f>COUNT(D58:O58)</f>
        <v>0</v>
      </c>
    </row>
    <row r="59" spans="1:18" s="2" customFormat="1">
      <c r="A59" s="48"/>
      <c r="B59" s="28"/>
      <c r="D59" s="19"/>
      <c r="E59" s="19"/>
      <c r="F59" s="44"/>
      <c r="G59" s="44"/>
      <c r="H59" s="44"/>
      <c r="I59" s="44"/>
      <c r="J59" s="44"/>
      <c r="K59" s="44"/>
      <c r="L59" s="19"/>
      <c r="M59" s="19"/>
      <c r="N59" s="19"/>
      <c r="O59" s="19"/>
      <c r="P59" s="19"/>
      <c r="Q59" s="52"/>
      <c r="R59" s="52"/>
    </row>
    <row r="60" spans="1:18" s="2" customFormat="1" ht="15" customHeight="1">
      <c r="A60" s="109" t="s">
        <v>106</v>
      </c>
      <c r="B60" s="19"/>
      <c r="D60" s="19"/>
      <c r="E60" s="19"/>
      <c r="F60" s="44"/>
      <c r="G60" s="44"/>
      <c r="H60" s="44"/>
      <c r="I60" s="44"/>
      <c r="J60" s="44"/>
      <c r="K60" s="44"/>
      <c r="L60" s="19"/>
      <c r="M60" s="19"/>
      <c r="N60" s="19"/>
      <c r="O60" s="19"/>
      <c r="P60" s="19"/>
      <c r="Q60" s="52"/>
      <c r="R60" s="52"/>
    </row>
    <row r="61" spans="1:18" ht="15" customHeight="1">
      <c r="A61" s="40" t="s">
        <v>253</v>
      </c>
      <c r="B61" s="37" t="s">
        <v>132</v>
      </c>
      <c r="C61" s="26" t="s">
        <v>254</v>
      </c>
      <c r="D61" s="23">
        <v>2</v>
      </c>
      <c r="E61" s="23">
        <v>3</v>
      </c>
      <c r="F61" s="86">
        <v>1</v>
      </c>
      <c r="G61" s="24">
        <v>2</v>
      </c>
      <c r="H61" s="25">
        <v>3</v>
      </c>
      <c r="I61" s="24">
        <v>2</v>
      </c>
      <c r="J61" s="86">
        <v>1</v>
      </c>
      <c r="K61" s="86">
        <v>2</v>
      </c>
      <c r="L61" s="24"/>
      <c r="M61" s="24">
        <v>2</v>
      </c>
      <c r="N61" s="86">
        <v>2</v>
      </c>
      <c r="O61" s="24">
        <v>4</v>
      </c>
      <c r="P61" s="27">
        <f>SUM(D61:O61)</f>
        <v>24</v>
      </c>
      <c r="Q61" s="27">
        <v>18</v>
      </c>
      <c r="R61" s="27">
        <f>COUNT(D61:O61)</f>
        <v>11</v>
      </c>
    </row>
    <row r="62" spans="1:18" s="2" customFormat="1" ht="15" customHeight="1">
      <c r="A62" s="91" t="s">
        <v>255</v>
      </c>
      <c r="B62" s="31" t="s">
        <v>188</v>
      </c>
      <c r="C62" s="30" t="s">
        <v>189</v>
      </c>
      <c r="D62" s="31"/>
      <c r="E62" s="31"/>
      <c r="F62" s="32"/>
      <c r="G62" s="32"/>
      <c r="H62" s="32">
        <v>2</v>
      </c>
      <c r="I62" s="32">
        <v>1</v>
      </c>
      <c r="J62" s="32"/>
      <c r="K62" s="32"/>
      <c r="L62" s="32"/>
      <c r="M62" s="32"/>
      <c r="N62" s="32"/>
      <c r="O62" s="32"/>
      <c r="P62" s="33">
        <f>SUM(D62:O62)</f>
        <v>3</v>
      </c>
      <c r="Q62" s="33"/>
      <c r="R62" s="33">
        <f>COUNT(D62:O62)</f>
        <v>2</v>
      </c>
    </row>
    <row r="63" spans="1:18" ht="15" customHeight="1">
      <c r="A63" s="48"/>
      <c r="B63" s="2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28"/>
      <c r="R63" s="28"/>
    </row>
    <row r="64" spans="1:18" ht="15" customHeight="1">
      <c r="A64" s="109" t="s">
        <v>108</v>
      </c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s="2" customFormat="1" ht="15" customHeight="1">
      <c r="A65" s="40" t="s">
        <v>38</v>
      </c>
      <c r="B65" s="37" t="s">
        <v>132</v>
      </c>
      <c r="C65" s="26" t="s">
        <v>256</v>
      </c>
      <c r="D65" s="37">
        <v>1</v>
      </c>
      <c r="E65" s="37"/>
      <c r="F65" s="25"/>
      <c r="G65" s="25"/>
      <c r="H65" s="25"/>
      <c r="I65" s="25"/>
      <c r="J65" s="25"/>
      <c r="K65" s="25">
        <v>1</v>
      </c>
      <c r="L65" s="25">
        <v>1</v>
      </c>
      <c r="M65" s="25"/>
      <c r="N65" s="25">
        <v>1</v>
      </c>
      <c r="O65" s="25">
        <v>1</v>
      </c>
      <c r="P65" s="27">
        <f>SUM(D65:O65)</f>
        <v>5</v>
      </c>
      <c r="Q65" s="75">
        <v>5</v>
      </c>
      <c r="R65" s="27">
        <f t="shared" ref="R65:R68" si="3">COUNT(D65:O65)</f>
        <v>5</v>
      </c>
    </row>
    <row r="66" spans="1:18" s="50" customFormat="1" ht="15" customHeight="1">
      <c r="A66" s="29" t="s">
        <v>257</v>
      </c>
      <c r="B66" s="37" t="s">
        <v>132</v>
      </c>
      <c r="C66" s="26" t="s">
        <v>225</v>
      </c>
      <c r="D66" s="23"/>
      <c r="E66" s="23">
        <v>2</v>
      </c>
      <c r="F66" s="24"/>
      <c r="G66" s="24"/>
      <c r="H66" s="25">
        <v>1</v>
      </c>
      <c r="I66" s="24"/>
      <c r="J66" s="24"/>
      <c r="K66" s="24"/>
      <c r="L66" s="24"/>
      <c r="M66" s="24">
        <v>1</v>
      </c>
      <c r="N66" s="24"/>
      <c r="O66" s="24">
        <v>2</v>
      </c>
      <c r="P66" s="27">
        <f>SUM(D66:O66)</f>
        <v>6</v>
      </c>
      <c r="Q66" s="27"/>
      <c r="R66" s="75">
        <f t="shared" si="3"/>
        <v>4</v>
      </c>
    </row>
    <row r="67" spans="1:18" ht="15" customHeight="1">
      <c r="A67" s="36" t="s">
        <v>243</v>
      </c>
      <c r="B67" s="37" t="s">
        <v>132</v>
      </c>
      <c r="C67" s="26" t="s">
        <v>244</v>
      </c>
      <c r="D67" s="23"/>
      <c r="E67" s="23"/>
      <c r="F67" s="24"/>
      <c r="G67" s="24"/>
      <c r="H67" s="25"/>
      <c r="I67" s="25"/>
      <c r="J67" s="25"/>
      <c r="K67" s="25"/>
      <c r="L67" s="25"/>
      <c r="M67" s="25"/>
      <c r="N67" s="25"/>
      <c r="O67" s="25">
        <v>3</v>
      </c>
      <c r="P67" s="27">
        <f>SUM(D67:O67)</f>
        <v>3</v>
      </c>
      <c r="Q67" s="27"/>
      <c r="R67" s="27">
        <f t="shared" si="3"/>
        <v>1</v>
      </c>
    </row>
    <row r="68" spans="1:18" ht="15" customHeight="1">
      <c r="A68" s="29" t="s">
        <v>258</v>
      </c>
      <c r="B68" s="37" t="s">
        <v>132</v>
      </c>
      <c r="C68" s="26" t="s">
        <v>219</v>
      </c>
      <c r="D68" s="23"/>
      <c r="E68" s="23" t="s">
        <v>135</v>
      </c>
      <c r="F68" s="24"/>
      <c r="G68" s="24" t="s">
        <v>135</v>
      </c>
      <c r="H68" s="25"/>
      <c r="I68" s="24"/>
      <c r="J68" s="24"/>
      <c r="K68" s="24"/>
      <c r="L68" s="24"/>
      <c r="M68" s="24"/>
      <c r="N68" s="24"/>
      <c r="O68" s="24"/>
      <c r="P68" s="27">
        <f>SUM(D68:O68)</f>
        <v>0</v>
      </c>
      <c r="Q68" s="123"/>
      <c r="R68" s="27">
        <f t="shared" si="3"/>
        <v>0</v>
      </c>
    </row>
  </sheetData>
  <sortState xmlns:xlrd2="http://schemas.microsoft.com/office/spreadsheetml/2017/richdata2" ref="A26:R58">
    <sortCondition descending="1" ref="Q26:Q58"/>
    <sortCondition descending="1" ref="P26:P58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26"/>
  <sheetViews>
    <sheetView showGridLines="0" workbookViewId="0">
      <selection activeCell="B16" sqref="B16"/>
    </sheetView>
  </sheetViews>
  <sheetFormatPr defaultColWidth="9" defaultRowHeight="14.4"/>
  <cols>
    <col min="1" max="1" width="18.5546875" style="3" customWidth="1"/>
    <col min="2" max="2" width="7.88671875" style="1" customWidth="1"/>
    <col min="3" max="3" width="10" style="1" customWidth="1"/>
    <col min="4" max="12" width="8" style="1" customWidth="1"/>
    <col min="13" max="15" width="8" style="5" customWidth="1"/>
    <col min="16" max="1025" width="9.109375" style="3" customWidth="1"/>
  </cols>
  <sheetData>
    <row r="1" spans="1:18" s="1" customFormat="1" ht="15" customHeight="1">
      <c r="A1" s="6"/>
      <c r="B1" s="34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40</v>
      </c>
      <c r="B2" s="35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 ht="15" customHeight="1">
      <c r="A4" s="18" t="s">
        <v>11</v>
      </c>
      <c r="B4" s="19"/>
    </row>
    <row r="5" spans="1:18" s="2" customFormat="1" ht="15" customHeight="1">
      <c r="A5" s="45" t="s">
        <v>41</v>
      </c>
      <c r="B5" s="37" t="s">
        <v>132</v>
      </c>
      <c r="C5" s="26" t="s">
        <v>259</v>
      </c>
      <c r="D5" s="23"/>
      <c r="E5" s="23"/>
      <c r="F5" s="24"/>
      <c r="G5" s="24"/>
      <c r="H5" s="25"/>
      <c r="I5" s="24"/>
      <c r="J5" s="24"/>
      <c r="K5" s="24">
        <v>2</v>
      </c>
      <c r="L5" s="24">
        <v>2</v>
      </c>
      <c r="M5" s="24">
        <v>2</v>
      </c>
      <c r="N5" s="24">
        <v>1</v>
      </c>
      <c r="O5" s="24">
        <v>1</v>
      </c>
      <c r="P5" s="27">
        <f>SUM(D5:O5)</f>
        <v>8</v>
      </c>
      <c r="Q5" s="27">
        <v>8</v>
      </c>
      <c r="R5" s="27">
        <f>COUNT(D5:O5)</f>
        <v>5</v>
      </c>
    </row>
    <row r="6" spans="1:18" ht="15" customHeight="1">
      <c r="A6" s="29" t="s">
        <v>260</v>
      </c>
      <c r="B6" s="37" t="s">
        <v>132</v>
      </c>
      <c r="C6" s="26" t="s">
        <v>261</v>
      </c>
      <c r="D6" s="23"/>
      <c r="E6" s="23"/>
      <c r="F6" s="24"/>
      <c r="G6" s="24"/>
      <c r="H6" s="25">
        <v>2</v>
      </c>
      <c r="I6" s="24">
        <v>2</v>
      </c>
      <c r="J6" s="24"/>
      <c r="K6" s="24"/>
      <c r="L6" s="24"/>
      <c r="M6" s="24"/>
      <c r="N6" s="24"/>
      <c r="O6" s="24"/>
      <c r="P6" s="27">
        <f>SUM(D6:O6)</f>
        <v>4</v>
      </c>
      <c r="Q6" s="27"/>
      <c r="R6" s="27">
        <f>COUNT(D6:O6)</f>
        <v>2</v>
      </c>
    </row>
    <row r="7" spans="1:18" s="2" customFormat="1" ht="15" customHeight="1">
      <c r="A7" s="26" t="s">
        <v>262</v>
      </c>
      <c r="B7" s="37" t="s">
        <v>132</v>
      </c>
      <c r="C7" s="26" t="s">
        <v>261</v>
      </c>
      <c r="D7" s="23"/>
      <c r="E7" s="23"/>
      <c r="F7" s="24"/>
      <c r="G7" s="24"/>
      <c r="H7" s="25">
        <v>1</v>
      </c>
      <c r="I7" s="24">
        <v>1</v>
      </c>
      <c r="J7" s="24"/>
      <c r="K7" s="24"/>
      <c r="L7" s="24"/>
      <c r="M7" s="24"/>
      <c r="N7" s="24"/>
      <c r="O7" s="24"/>
      <c r="P7" s="27">
        <f>SUM(D7:O7)</f>
        <v>2</v>
      </c>
      <c r="Q7" s="27"/>
      <c r="R7" s="27">
        <f>COUNT(D7:O7)</f>
        <v>2</v>
      </c>
    </row>
    <row r="8" spans="1:18" s="2" customFormat="1" ht="15" customHeight="1">
      <c r="A8" s="127"/>
      <c r="B8" s="37"/>
      <c r="C8" s="26"/>
      <c r="D8" s="37"/>
      <c r="E8" s="37"/>
      <c r="F8" s="25"/>
      <c r="G8" s="25"/>
      <c r="H8" s="25"/>
      <c r="I8" s="25"/>
      <c r="J8" s="25"/>
      <c r="K8" s="25"/>
      <c r="L8" s="25"/>
      <c r="M8" s="25"/>
      <c r="N8" s="25"/>
      <c r="O8" s="25"/>
      <c r="P8" s="27">
        <f>SUM(D8:O8)</f>
        <v>0</v>
      </c>
      <c r="Q8" s="27"/>
      <c r="R8" s="27">
        <f>COUNT(D8:O8)</f>
        <v>0</v>
      </c>
    </row>
    <row r="9" spans="1:18" s="2" customFormat="1" ht="15" customHeight="1">
      <c r="A9" s="26"/>
      <c r="B9" s="37"/>
      <c r="C9" s="26"/>
      <c r="D9" s="23"/>
      <c r="E9" s="23"/>
      <c r="F9" s="24"/>
      <c r="G9" s="24"/>
      <c r="H9" s="25"/>
      <c r="I9" s="24"/>
      <c r="J9" s="24"/>
      <c r="K9" s="24"/>
      <c r="L9" s="24"/>
      <c r="M9" s="24"/>
      <c r="N9" s="24"/>
      <c r="O9" s="24"/>
      <c r="P9" s="27">
        <f>SUM(D9:O9)</f>
        <v>0</v>
      </c>
      <c r="Q9" s="27"/>
      <c r="R9" s="27">
        <f>COUNT(D9:O9)</f>
        <v>0</v>
      </c>
    </row>
    <row r="10" spans="1:18" s="2" customFormat="1" ht="15" customHeight="1">
      <c r="B10" s="19"/>
      <c r="D10" s="19"/>
      <c r="E10" s="19"/>
      <c r="F10" s="44"/>
      <c r="G10" s="44"/>
      <c r="H10" s="44"/>
      <c r="I10" s="44"/>
      <c r="J10" s="44"/>
      <c r="K10" s="44"/>
      <c r="L10" s="44"/>
      <c r="M10" s="19"/>
      <c r="N10" s="19"/>
      <c r="O10" s="19"/>
      <c r="P10" s="19"/>
      <c r="Q10" s="19"/>
      <c r="R10" s="52"/>
    </row>
    <row r="11" spans="1:18" s="2" customFormat="1" ht="15" customHeight="1">
      <c r="A11" s="18" t="s">
        <v>18</v>
      </c>
      <c r="B11" s="19"/>
      <c r="D11" s="19"/>
      <c r="E11" s="19"/>
      <c r="F11" s="44"/>
      <c r="G11" s="44"/>
      <c r="H11" s="44"/>
      <c r="I11" s="44"/>
      <c r="J11" s="44"/>
      <c r="K11" s="44"/>
      <c r="L11" s="44"/>
      <c r="M11" s="19"/>
      <c r="N11" s="19"/>
      <c r="O11" s="19"/>
      <c r="P11" s="19"/>
      <c r="Q11" s="19"/>
      <c r="R11" s="52"/>
    </row>
    <row r="12" spans="1:18" s="2" customFormat="1" ht="15" customHeight="1">
      <c r="A12" s="127" t="s">
        <v>263</v>
      </c>
      <c r="B12" s="37" t="s">
        <v>132</v>
      </c>
      <c r="C12" s="26" t="s">
        <v>264</v>
      </c>
      <c r="D12" s="37">
        <v>3</v>
      </c>
      <c r="E12" s="37"/>
      <c r="F12" s="25">
        <v>2</v>
      </c>
      <c r="G12" s="25">
        <v>3</v>
      </c>
      <c r="H12" s="25"/>
      <c r="I12" s="25"/>
      <c r="J12" s="25"/>
      <c r="K12" s="25"/>
      <c r="L12" s="25"/>
      <c r="M12" s="25" t="s">
        <v>135</v>
      </c>
      <c r="N12" s="25">
        <v>2</v>
      </c>
      <c r="O12" s="25"/>
      <c r="P12" s="27">
        <f t="shared" ref="P12:P16" si="0">SUM(D12:O12)</f>
        <v>10</v>
      </c>
      <c r="Q12" s="27"/>
      <c r="R12" s="27">
        <f t="shared" ref="R12:R16" si="1">COUNT(D12:O12)</f>
        <v>4</v>
      </c>
    </row>
    <row r="13" spans="1:18" ht="15" customHeight="1">
      <c r="A13" s="127" t="s">
        <v>265</v>
      </c>
      <c r="B13" s="37" t="s">
        <v>132</v>
      </c>
      <c r="C13" s="26" t="s">
        <v>266</v>
      </c>
      <c r="D13" s="23"/>
      <c r="E13" s="23"/>
      <c r="F13" s="24">
        <v>1</v>
      </c>
      <c r="G13" s="24" t="s">
        <v>135</v>
      </c>
      <c r="H13" s="25"/>
      <c r="I13" s="24"/>
      <c r="J13" s="24">
        <v>1</v>
      </c>
      <c r="K13" s="24">
        <v>1</v>
      </c>
      <c r="L13" s="24"/>
      <c r="M13" s="24"/>
      <c r="N13" s="24"/>
      <c r="O13" s="24"/>
      <c r="P13" s="27">
        <f t="shared" si="0"/>
        <v>3</v>
      </c>
      <c r="Q13" s="27"/>
      <c r="R13" s="27">
        <f t="shared" si="1"/>
        <v>3</v>
      </c>
    </row>
    <row r="14" spans="1:18" ht="15" customHeight="1">
      <c r="A14" s="29" t="s">
        <v>267</v>
      </c>
      <c r="B14" s="37" t="s">
        <v>132</v>
      </c>
      <c r="C14" s="29" t="s">
        <v>268</v>
      </c>
      <c r="D14" s="23" t="s">
        <v>135</v>
      </c>
      <c r="E14" s="23"/>
      <c r="F14" s="24"/>
      <c r="G14" s="24"/>
      <c r="H14" s="25"/>
      <c r="I14" s="24"/>
      <c r="J14" s="24"/>
      <c r="K14" s="24"/>
      <c r="L14" s="24">
        <v>1</v>
      </c>
      <c r="M14" s="24"/>
      <c r="N14" s="24"/>
      <c r="O14" s="24"/>
      <c r="P14" s="27">
        <f t="shared" si="0"/>
        <v>1</v>
      </c>
      <c r="Q14" s="27"/>
      <c r="R14" s="27">
        <f t="shared" si="1"/>
        <v>1</v>
      </c>
    </row>
    <row r="15" spans="1:18" ht="15" customHeight="1">
      <c r="A15" s="127" t="s">
        <v>269</v>
      </c>
      <c r="B15" s="37" t="s">
        <v>132</v>
      </c>
      <c r="C15" s="26" t="s">
        <v>270</v>
      </c>
      <c r="D15" s="23" t="s">
        <v>138</v>
      </c>
      <c r="E15" s="23"/>
      <c r="F15" s="24"/>
      <c r="G15" s="24" t="s">
        <v>138</v>
      </c>
      <c r="H15" s="25"/>
      <c r="I15" s="24"/>
      <c r="J15" s="24"/>
      <c r="K15" s="24"/>
      <c r="L15" s="24"/>
      <c r="M15" s="24"/>
      <c r="N15" s="24"/>
      <c r="O15" s="24"/>
      <c r="P15" s="27">
        <f t="shared" si="0"/>
        <v>0</v>
      </c>
      <c r="Q15" s="33"/>
      <c r="R15" s="33">
        <f t="shared" si="1"/>
        <v>0</v>
      </c>
    </row>
    <row r="16" spans="1:18" ht="15" customHeight="1">
      <c r="A16" s="128" t="s">
        <v>271</v>
      </c>
      <c r="B16" s="31" t="s">
        <v>231</v>
      </c>
      <c r="C16" s="30" t="s">
        <v>272</v>
      </c>
      <c r="D16" s="31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>
        <v>2</v>
      </c>
      <c r="P16" s="33">
        <f t="shared" si="0"/>
        <v>2</v>
      </c>
      <c r="Q16" s="33"/>
      <c r="R16" s="33">
        <f t="shared" si="1"/>
        <v>1</v>
      </c>
    </row>
    <row r="17" spans="1:18" ht="15" customHeight="1">
      <c r="B17" s="19"/>
      <c r="D17" s="19"/>
      <c r="E17" s="19"/>
      <c r="F17" s="19"/>
      <c r="G17" s="44"/>
      <c r="H17" s="44"/>
      <c r="I17" s="44"/>
      <c r="J17" s="44"/>
      <c r="K17" s="44"/>
      <c r="L17" s="44"/>
      <c r="M17" s="19"/>
      <c r="N17" s="19"/>
      <c r="O17" s="19"/>
      <c r="P17" s="19"/>
      <c r="Q17" s="28"/>
      <c r="R17" s="28"/>
    </row>
    <row r="18" spans="1:18" ht="15" customHeight="1">
      <c r="A18" s="18" t="s">
        <v>106</v>
      </c>
      <c r="B18" s="19"/>
      <c r="D18" s="19"/>
      <c r="E18" s="19"/>
      <c r="F18" s="19"/>
      <c r="G18" s="44"/>
      <c r="H18" s="44"/>
      <c r="I18" s="44"/>
      <c r="J18" s="44"/>
      <c r="K18" s="44"/>
      <c r="L18" s="44"/>
      <c r="M18" s="19"/>
      <c r="N18" s="19"/>
      <c r="O18" s="19"/>
      <c r="P18" s="19"/>
      <c r="Q18" s="28"/>
      <c r="R18" s="28"/>
    </row>
    <row r="19" spans="1:18" ht="15" customHeight="1">
      <c r="A19" s="26" t="s">
        <v>273</v>
      </c>
      <c r="B19" s="37" t="s">
        <v>132</v>
      </c>
      <c r="C19" s="26" t="s">
        <v>274</v>
      </c>
      <c r="D19" s="23"/>
      <c r="E19" s="23"/>
      <c r="F19" s="24"/>
      <c r="G19" s="24">
        <v>1</v>
      </c>
      <c r="H19" s="25"/>
      <c r="I19" s="24"/>
      <c r="J19" s="24">
        <v>1</v>
      </c>
      <c r="K19" s="24"/>
      <c r="L19" s="24"/>
      <c r="M19" s="24"/>
      <c r="N19" s="24"/>
      <c r="O19" s="24"/>
      <c r="P19" s="27">
        <f t="shared" ref="P19:P21" si="2">SUM(D19:O19)</f>
        <v>2</v>
      </c>
      <c r="Q19" s="27"/>
      <c r="R19" s="27">
        <f t="shared" ref="R19:R21" si="3">COUNT(D19:O19)</f>
        <v>2</v>
      </c>
    </row>
    <row r="20" spans="1:18" ht="15" customHeight="1">
      <c r="A20" s="26" t="s">
        <v>275</v>
      </c>
      <c r="B20" s="37" t="s">
        <v>132</v>
      </c>
      <c r="C20" s="26" t="s">
        <v>259</v>
      </c>
      <c r="D20" s="37">
        <v>1</v>
      </c>
      <c r="E20" s="37"/>
      <c r="F20" s="25"/>
      <c r="G20" s="25"/>
      <c r="H20" s="25"/>
      <c r="I20" s="25"/>
      <c r="J20" s="24"/>
      <c r="K20" s="24">
        <v>1</v>
      </c>
      <c r="L20" s="24"/>
      <c r="M20" s="24"/>
      <c r="N20" s="24" t="s">
        <v>135</v>
      </c>
      <c r="O20" s="24">
        <v>1</v>
      </c>
      <c r="P20" s="27">
        <f t="shared" si="2"/>
        <v>3</v>
      </c>
      <c r="Q20" s="27"/>
      <c r="R20" s="27">
        <f t="shared" si="3"/>
        <v>3</v>
      </c>
    </row>
    <row r="21" spans="1:18" ht="15" customHeight="1">
      <c r="A21" s="26" t="s">
        <v>276</v>
      </c>
      <c r="B21" s="37" t="s">
        <v>132</v>
      </c>
      <c r="C21" s="26" t="s">
        <v>277</v>
      </c>
      <c r="D21" s="37"/>
      <c r="E21" s="37"/>
      <c r="F21" s="25"/>
      <c r="G21" s="25"/>
      <c r="H21" s="25"/>
      <c r="I21" s="25"/>
      <c r="J21" s="24"/>
      <c r="K21" s="24"/>
      <c r="L21" s="24"/>
      <c r="M21" s="24">
        <v>1</v>
      </c>
      <c r="N21" s="24"/>
      <c r="O21" s="24"/>
      <c r="P21" s="27">
        <f t="shared" si="2"/>
        <v>1</v>
      </c>
      <c r="Q21" s="27"/>
      <c r="R21" s="27">
        <f t="shared" si="3"/>
        <v>1</v>
      </c>
    </row>
    <row r="22" spans="1:18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8"/>
      <c r="R22" s="28"/>
    </row>
    <row r="23" spans="1:18">
      <c r="A23" s="18" t="s">
        <v>108</v>
      </c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8"/>
      <c r="R23" s="28"/>
    </row>
    <row r="24" spans="1:18" s="50" customFormat="1" ht="10.199999999999999">
      <c r="A24" s="29"/>
      <c r="B24" s="37"/>
      <c r="C24" s="26"/>
      <c r="D24" s="37"/>
      <c r="E24" s="3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7">
        <f>SUM(D24:O24)</f>
        <v>0</v>
      </c>
      <c r="Q24" s="27"/>
      <c r="R24" s="27">
        <f>COUNT(D24:O24)</f>
        <v>0</v>
      </c>
    </row>
    <row r="25" spans="1:18" s="50" customFormat="1" ht="10.199999999999999">
      <c r="A25" s="26"/>
      <c r="B25" s="37"/>
      <c r="C25" s="26"/>
      <c r="D25" s="37"/>
      <c r="E25" s="37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7">
        <f>SUM(D25:O25)</f>
        <v>0</v>
      </c>
      <c r="Q25" s="27"/>
      <c r="R25" s="27">
        <f>COUNT(D25:O25)</f>
        <v>0</v>
      </c>
    </row>
    <row r="26" spans="1:18">
      <c r="B26" s="4"/>
    </row>
  </sheetData>
  <sortState xmlns:xlrd2="http://schemas.microsoft.com/office/spreadsheetml/2017/richdata2" ref="A12:R15">
    <sortCondition descending="1" ref="P12:P15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22"/>
  <sheetViews>
    <sheetView showGridLines="0" workbookViewId="0">
      <selection activeCell="F25" sqref="F25"/>
    </sheetView>
  </sheetViews>
  <sheetFormatPr defaultColWidth="9" defaultRowHeight="14.4"/>
  <cols>
    <col min="1" max="1" width="20.44140625" style="3" customWidth="1"/>
    <col min="2" max="2" width="7.88671875" style="4" customWidth="1"/>
    <col min="3" max="3" width="10" style="1" customWidth="1"/>
    <col min="4" max="12" width="8.33203125" style="1" customWidth="1"/>
    <col min="13" max="15" width="8.33203125" style="5" customWidth="1"/>
    <col min="16" max="1025" width="9.109375" style="3" customWidth="1"/>
  </cols>
  <sheetData>
    <row r="1" spans="1:18" s="1" customFormat="1" ht="15" customHeight="1">
      <c r="A1" s="6"/>
      <c r="B1" s="7"/>
      <c r="C1" s="8"/>
      <c r="D1" s="9" t="s">
        <v>111</v>
      </c>
      <c r="E1" s="9" t="s">
        <v>112</v>
      </c>
      <c r="F1" s="9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156" t="s">
        <v>123</v>
      </c>
      <c r="Q1" s="157" t="s">
        <v>124</v>
      </c>
      <c r="R1" s="158" t="s">
        <v>125</v>
      </c>
    </row>
    <row r="2" spans="1:18" s="1" customFormat="1" ht="57.75" customHeight="1">
      <c r="A2" s="10" t="s">
        <v>43</v>
      </c>
      <c r="B2" s="11"/>
      <c r="C2" s="12"/>
      <c r="D2" s="13" t="s">
        <v>126</v>
      </c>
      <c r="E2" s="13" t="s">
        <v>127</v>
      </c>
      <c r="F2" s="13" t="s">
        <v>127</v>
      </c>
      <c r="G2" s="13" t="s">
        <v>126</v>
      </c>
      <c r="H2" s="13" t="s">
        <v>127</v>
      </c>
      <c r="I2" s="13" t="s">
        <v>127</v>
      </c>
      <c r="J2" s="13" t="s">
        <v>126</v>
      </c>
      <c r="K2" s="13" t="s">
        <v>126</v>
      </c>
      <c r="L2" s="13" t="s">
        <v>126</v>
      </c>
      <c r="M2" s="13" t="s">
        <v>127</v>
      </c>
      <c r="N2" s="13" t="s">
        <v>126</v>
      </c>
      <c r="O2" s="13" t="s">
        <v>127</v>
      </c>
      <c r="P2" s="156"/>
      <c r="Q2" s="157"/>
      <c r="R2" s="158"/>
    </row>
    <row r="3" spans="1:18" s="1" customFormat="1" ht="12">
      <c r="A3" s="14" t="s">
        <v>128</v>
      </c>
      <c r="B3" s="15" t="s">
        <v>129</v>
      </c>
      <c r="C3" s="16" t="s">
        <v>130</v>
      </c>
      <c r="D3" s="15">
        <v>1</v>
      </c>
      <c r="E3" s="15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56"/>
      <c r="Q3" s="157"/>
      <c r="R3" s="158"/>
    </row>
    <row r="4" spans="1:18">
      <c r="A4" s="18" t="s">
        <v>11</v>
      </c>
      <c r="B4" s="19"/>
    </row>
    <row r="5" spans="1:18">
      <c r="A5" s="45" t="s">
        <v>44</v>
      </c>
      <c r="B5" s="37" t="s">
        <v>132</v>
      </c>
      <c r="C5" s="26" t="s">
        <v>278</v>
      </c>
      <c r="D5" s="37">
        <v>1</v>
      </c>
      <c r="E5" s="37">
        <v>2</v>
      </c>
      <c r="F5" s="25">
        <v>1</v>
      </c>
      <c r="G5" s="25">
        <v>2</v>
      </c>
      <c r="H5" s="25">
        <v>3</v>
      </c>
      <c r="I5" s="25">
        <v>2</v>
      </c>
      <c r="J5" s="25"/>
      <c r="K5" s="25"/>
      <c r="L5" s="25"/>
      <c r="M5" s="25">
        <v>1</v>
      </c>
      <c r="N5" s="25"/>
      <c r="O5" s="25">
        <v>1</v>
      </c>
      <c r="P5" s="27">
        <f>SUM(D5:O5)</f>
        <v>13</v>
      </c>
      <c r="Q5" s="27">
        <v>12</v>
      </c>
      <c r="R5" s="27">
        <f t="shared" ref="R5:R7" si="0">COUNT(D5:O5)</f>
        <v>8</v>
      </c>
    </row>
    <row r="6" spans="1:18" ht="12.75" customHeight="1">
      <c r="A6" s="70" t="s">
        <v>46</v>
      </c>
      <c r="B6" s="23" t="s">
        <v>168</v>
      </c>
      <c r="C6" s="29" t="s">
        <v>278</v>
      </c>
      <c r="D6" s="23">
        <v>2</v>
      </c>
      <c r="E6" s="23">
        <v>1</v>
      </c>
      <c r="F6" s="24">
        <v>2</v>
      </c>
      <c r="G6" s="24">
        <v>1</v>
      </c>
      <c r="H6" s="25">
        <v>2</v>
      </c>
      <c r="I6" s="24" t="s">
        <v>135</v>
      </c>
      <c r="J6" s="24"/>
      <c r="K6" s="24"/>
      <c r="L6" s="24"/>
      <c r="M6" s="24"/>
      <c r="N6" s="24"/>
      <c r="O6" s="23">
        <v>2</v>
      </c>
      <c r="P6" s="27">
        <f>SUM(D6:O6)</f>
        <v>10</v>
      </c>
      <c r="Q6" s="27">
        <f>+P6</f>
        <v>10</v>
      </c>
      <c r="R6" s="27">
        <f t="shared" si="0"/>
        <v>6</v>
      </c>
    </row>
    <row r="7" spans="1:18">
      <c r="A7" s="30" t="s">
        <v>279</v>
      </c>
      <c r="B7" s="21" t="s">
        <v>280</v>
      </c>
      <c r="C7" s="22" t="s">
        <v>281</v>
      </c>
      <c r="D7" s="31"/>
      <c r="E7" s="31"/>
      <c r="F7" s="32"/>
      <c r="G7" s="32">
        <v>4</v>
      </c>
      <c r="H7" s="32"/>
      <c r="I7" s="32">
        <v>3</v>
      </c>
      <c r="J7" s="32"/>
      <c r="K7" s="32"/>
      <c r="L7" s="32"/>
      <c r="M7" s="32"/>
      <c r="N7" s="32"/>
      <c r="O7" s="32"/>
      <c r="P7" s="33">
        <f>SUM(D7:O7)</f>
        <v>7</v>
      </c>
      <c r="Q7" s="33"/>
      <c r="R7" s="33">
        <f t="shared" si="0"/>
        <v>2</v>
      </c>
    </row>
    <row r="8" spans="1:18">
      <c r="B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8"/>
      <c r="R8" s="28"/>
    </row>
    <row r="9" spans="1:18">
      <c r="A9" s="18" t="s">
        <v>18</v>
      </c>
      <c r="B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8"/>
      <c r="R9" s="28"/>
    </row>
    <row r="10" spans="1:18">
      <c r="A10" s="29" t="s">
        <v>282</v>
      </c>
      <c r="B10" s="37" t="s">
        <v>132</v>
      </c>
      <c r="C10" s="26" t="s">
        <v>283</v>
      </c>
      <c r="D10" s="23">
        <v>3</v>
      </c>
      <c r="E10" s="23"/>
      <c r="F10" s="24">
        <v>3</v>
      </c>
      <c r="G10" s="24">
        <v>3</v>
      </c>
      <c r="H10" s="25" t="s">
        <v>135</v>
      </c>
      <c r="I10" s="24">
        <v>1</v>
      </c>
      <c r="J10" s="24"/>
      <c r="K10" s="24"/>
      <c r="L10" s="24"/>
      <c r="M10" s="24"/>
      <c r="N10" s="24"/>
      <c r="O10" s="24"/>
      <c r="P10" s="27">
        <f>SUM(D10:O10)</f>
        <v>10</v>
      </c>
      <c r="Q10" s="27"/>
      <c r="R10" s="27">
        <f>COUNT(D10:O10)</f>
        <v>4</v>
      </c>
    </row>
    <row r="11" spans="1:18">
      <c r="A11" s="30" t="s">
        <v>284</v>
      </c>
      <c r="B11" s="31" t="s">
        <v>179</v>
      </c>
      <c r="C11" s="30" t="s">
        <v>285</v>
      </c>
      <c r="D11" s="31">
        <v>4</v>
      </c>
      <c r="E11" s="31"/>
      <c r="F11" s="32"/>
      <c r="G11" s="32"/>
      <c r="H11" s="32"/>
      <c r="I11" s="32">
        <v>3</v>
      </c>
      <c r="J11" s="32"/>
      <c r="K11" s="32"/>
      <c r="L11" s="32"/>
      <c r="M11" s="32"/>
      <c r="N11" s="32"/>
      <c r="O11" s="32"/>
      <c r="P11" s="33">
        <f>SUM(D11:O11)</f>
        <v>7</v>
      </c>
      <c r="Q11" s="33" t="s">
        <v>136</v>
      </c>
      <c r="R11" s="33">
        <f>COUNT(D11:O11)</f>
        <v>2</v>
      </c>
    </row>
    <row r="12" spans="1:18">
      <c r="A12" s="29" t="s">
        <v>286</v>
      </c>
      <c r="B12" s="37" t="s">
        <v>168</v>
      </c>
      <c r="C12" s="26" t="s">
        <v>278</v>
      </c>
      <c r="D12" s="37"/>
      <c r="E12" s="37"/>
      <c r="F12" s="25"/>
      <c r="G12" s="25"/>
      <c r="H12" s="25">
        <v>4</v>
      </c>
      <c r="I12" s="25">
        <v>2</v>
      </c>
      <c r="J12" s="25"/>
      <c r="K12" s="25"/>
      <c r="L12" s="25"/>
      <c r="M12" s="25"/>
      <c r="N12" s="25"/>
      <c r="O12" s="25">
        <v>3</v>
      </c>
      <c r="P12" s="27">
        <f>SUM(D12:O12)</f>
        <v>9</v>
      </c>
      <c r="Q12" s="27" t="s">
        <v>136</v>
      </c>
      <c r="R12" s="27">
        <f>COUNT(D12:O12)</f>
        <v>3</v>
      </c>
    </row>
    <row r="13" spans="1:18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>
      <c r="A14" s="18" t="s">
        <v>106</v>
      </c>
      <c r="B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8"/>
      <c r="R14" s="28"/>
    </row>
    <row r="15" spans="1:18">
      <c r="A15" s="29" t="s">
        <v>287</v>
      </c>
      <c r="B15" s="37" t="s">
        <v>132</v>
      </c>
      <c r="C15" s="26" t="s">
        <v>277</v>
      </c>
      <c r="D15" s="37"/>
      <c r="E15" s="37"/>
      <c r="F15" s="25"/>
      <c r="G15" s="25"/>
      <c r="H15" s="25"/>
      <c r="I15" s="25"/>
      <c r="J15" s="25"/>
      <c r="K15" s="25"/>
      <c r="L15" s="25"/>
      <c r="M15" s="25">
        <v>1</v>
      </c>
      <c r="N15" s="25"/>
      <c r="O15" s="25"/>
      <c r="P15" s="27">
        <f>SUM(D15:O15)</f>
        <v>1</v>
      </c>
      <c r="Q15" s="27" t="s">
        <v>136</v>
      </c>
      <c r="R15" s="27">
        <f>COUNT(D15:O15)</f>
        <v>1</v>
      </c>
    </row>
    <row r="16" spans="1:18">
      <c r="A16" s="29"/>
      <c r="B16" s="21"/>
      <c r="C16" s="22"/>
      <c r="D16" s="23"/>
      <c r="E16" s="23"/>
      <c r="F16" s="24"/>
      <c r="G16" s="24"/>
      <c r="H16" s="25"/>
      <c r="I16" s="24"/>
      <c r="J16" s="24"/>
      <c r="K16" s="24"/>
      <c r="L16" s="24"/>
      <c r="M16" s="24"/>
      <c r="N16" s="24"/>
      <c r="O16" s="24"/>
      <c r="P16" s="27">
        <f>SUM(D16:O16)</f>
        <v>0</v>
      </c>
      <c r="Q16" s="27" t="s">
        <v>136</v>
      </c>
      <c r="R16" s="27">
        <f>COUNT(D16:O16)</f>
        <v>0</v>
      </c>
    </row>
    <row r="17" spans="1:18">
      <c r="A17" s="29"/>
      <c r="B17" s="21"/>
      <c r="C17" s="22"/>
      <c r="D17" s="23"/>
      <c r="E17" s="23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7">
        <f>SUM(D17:O17)</f>
        <v>0</v>
      </c>
      <c r="Q17" s="27" t="s">
        <v>136</v>
      </c>
      <c r="R17" s="27">
        <f>COUNT(D17:O17)</f>
        <v>0</v>
      </c>
    </row>
    <row r="18" spans="1:18">
      <c r="D18" s="4"/>
      <c r="E18" s="4"/>
      <c r="F18" s="4"/>
      <c r="G18" s="4"/>
      <c r="H18" s="4"/>
      <c r="I18" s="4"/>
      <c r="J18" s="4"/>
      <c r="K18" s="4"/>
      <c r="L18" s="4"/>
      <c r="M18" s="61"/>
      <c r="N18" s="61"/>
      <c r="O18" s="61"/>
      <c r="P18" s="28"/>
      <c r="Q18" s="28"/>
      <c r="R18" s="28"/>
    </row>
    <row r="19" spans="1:18">
      <c r="A19" s="18" t="s">
        <v>108</v>
      </c>
      <c r="B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8"/>
      <c r="Q19" s="28"/>
      <c r="R19" s="28"/>
    </row>
    <row r="20" spans="1:18">
      <c r="A20" s="29"/>
      <c r="B20" s="21"/>
      <c r="C20" s="22"/>
      <c r="D20" s="23"/>
      <c r="E20" s="23"/>
      <c r="F20" s="24"/>
      <c r="G20" s="24"/>
      <c r="H20" s="25"/>
      <c r="I20" s="24"/>
      <c r="J20" s="24"/>
      <c r="K20" s="24"/>
      <c r="L20" s="24"/>
      <c r="M20" s="24"/>
      <c r="N20" s="24"/>
      <c r="O20" s="24"/>
      <c r="P20" s="27">
        <f>SUM(D20:O20)</f>
        <v>0</v>
      </c>
      <c r="Q20" s="27" t="s">
        <v>136</v>
      </c>
      <c r="R20" s="27">
        <f>COUNT(D20:O20)</f>
        <v>0</v>
      </c>
    </row>
    <row r="21" spans="1:18">
      <c r="A21" s="29"/>
      <c r="B21" s="21"/>
      <c r="C21" s="22"/>
      <c r="D21" s="23"/>
      <c r="E21" s="23"/>
      <c r="F21" s="24"/>
      <c r="G21" s="24"/>
      <c r="H21" s="25"/>
      <c r="I21" s="24"/>
      <c r="J21" s="24"/>
      <c r="K21" s="24"/>
      <c r="L21" s="24"/>
      <c r="M21" s="24"/>
      <c r="N21" s="24"/>
      <c r="O21" s="24"/>
      <c r="P21" s="27">
        <f>SUM(D21:O21)</f>
        <v>0</v>
      </c>
      <c r="Q21" s="27" t="s">
        <v>136</v>
      </c>
      <c r="R21" s="27">
        <f>COUNT(D21:O21)</f>
        <v>0</v>
      </c>
    </row>
    <row r="22" spans="1:18">
      <c r="A22" s="29"/>
      <c r="B22" s="21"/>
      <c r="C22" s="22"/>
      <c r="D22" s="23"/>
      <c r="E22" s="23"/>
      <c r="F22" s="24"/>
      <c r="G22" s="24"/>
      <c r="H22" s="25"/>
      <c r="I22" s="24"/>
      <c r="J22" s="24"/>
      <c r="K22" s="24"/>
      <c r="L22" s="24"/>
      <c r="M22" s="24"/>
      <c r="N22" s="24"/>
      <c r="O22" s="24"/>
      <c r="P22" s="27">
        <f>SUM(D22:O22)</f>
        <v>0</v>
      </c>
      <c r="Q22" s="27" t="s">
        <v>136</v>
      </c>
      <c r="R22" s="27">
        <f>COUNT(D22:O22)</f>
        <v>0</v>
      </c>
    </row>
  </sheetData>
  <sortState xmlns:xlrd2="http://schemas.microsoft.com/office/spreadsheetml/2017/richdata2" ref="A10:P12">
    <sortCondition descending="1" ref="P10:P12"/>
  </sortState>
  <mergeCells count="3">
    <mergeCell ref="P1:P3"/>
    <mergeCell ref="Q1:Q3"/>
    <mergeCell ref="R1:R3"/>
  </mergeCells>
  <pageMargins left="0.70833333333333304" right="0.70833333333333304" top="0.78749999999999998" bottom="0.78749999999999998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1</vt:i4>
      </vt:variant>
    </vt:vector>
  </HeadingPairs>
  <TitlesOfParts>
    <vt:vector size="21" baseType="lpstr">
      <vt:lpstr>DV 2025</vt:lpstr>
      <vt:lpstr>Afgánský chrt</vt:lpstr>
      <vt:lpstr>Azavak</vt:lpstr>
      <vt:lpstr>Barzoj</vt:lpstr>
      <vt:lpstr>Deerhound</vt:lpstr>
      <vt:lpstr>Greyhound</vt:lpstr>
      <vt:lpstr>Italský chrtík</vt:lpstr>
      <vt:lpstr>saluki</vt:lpstr>
      <vt:lpstr>sloughi</vt:lpstr>
      <vt:lpstr>Španělský galgo</vt:lpstr>
      <vt:lpstr>whippet</vt:lpstr>
      <vt:lpstr>basenji</vt:lpstr>
      <vt:lpstr>Faraonský pes</vt:lpstr>
      <vt:lpstr>Ibizský podenco</vt:lpstr>
      <vt:lpstr>sicilský chrt</vt:lpstr>
      <vt:lpstr>dlouhosrstý vipet</vt:lpstr>
      <vt:lpstr>Kanárský podenco</vt:lpstr>
      <vt:lpstr>Irský vlkodav</vt:lpstr>
      <vt:lpstr>Polský chrt</vt:lpstr>
      <vt:lpstr>Maďarský chrt</vt:lpstr>
      <vt:lpstr>'DV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Hana</dc:creator>
  <cp:lastModifiedBy>Hana Richterová</cp:lastModifiedBy>
  <cp:revision>24</cp:revision>
  <cp:lastPrinted>2025-10-27T10:50:23Z</cp:lastPrinted>
  <dcterms:created xsi:type="dcterms:W3CDTF">2019-05-28T12:29:00Z</dcterms:created>
  <dcterms:modified xsi:type="dcterms:W3CDTF">2025-10-27T10:51:27Z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01FF89F4F01440198552089812460E8E_13</vt:lpwstr>
  </property>
  <property fmtid="{D5CDD505-2E9C-101B-9397-08002B2CF9AE}" pid="9" name="KSOProductBuildVer">
    <vt:lpwstr>1033-12.2.0.22549</vt:lpwstr>
  </property>
</Properties>
</file>